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7</definedName>
    <definedName name="MPageCount">8</definedName>
    <definedName name="MPageRange" hidden="1">Лист1!$A$216:$A$235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8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J16" i="4" l="1"/>
  <c r="K16" i="4"/>
  <c r="L16" i="4"/>
  <c r="M16" i="4"/>
  <c r="N16" i="4"/>
  <c r="O16" i="4"/>
  <c r="P16" i="4"/>
  <c r="Q16" i="4"/>
  <c r="J17" i="4"/>
  <c r="K17" i="4"/>
  <c r="L17" i="4"/>
  <c r="M17" i="4"/>
  <c r="N17" i="4"/>
  <c r="O17" i="4"/>
  <c r="P17" i="4"/>
  <c r="Q17" i="4"/>
  <c r="J18" i="4"/>
  <c r="K18" i="4"/>
  <c r="L18" i="4"/>
  <c r="M18" i="4"/>
  <c r="N18" i="4"/>
  <c r="O18" i="4"/>
  <c r="P18" i="4"/>
  <c r="Q18" i="4"/>
  <c r="J19" i="4"/>
  <c r="K19" i="4"/>
  <c r="L19" i="4"/>
  <c r="M19" i="4"/>
  <c r="N19" i="4"/>
  <c r="O19" i="4"/>
  <c r="P19" i="4"/>
  <c r="Q19" i="4"/>
  <c r="J20" i="4"/>
  <c r="K20" i="4"/>
  <c r="L20" i="4"/>
  <c r="M20" i="4"/>
  <c r="N20" i="4"/>
  <c r="O20" i="4"/>
  <c r="P20" i="4"/>
  <c r="Q20" i="4"/>
  <c r="J21" i="4"/>
  <c r="K21" i="4"/>
  <c r="L21" i="4"/>
  <c r="M21" i="4"/>
  <c r="N21" i="4"/>
  <c r="O21" i="4"/>
  <c r="P21" i="4"/>
  <c r="Q21" i="4"/>
  <c r="J22" i="4"/>
  <c r="K22" i="4"/>
  <c r="L22" i="4"/>
  <c r="M22" i="4"/>
  <c r="N22" i="4"/>
  <c r="O22" i="4"/>
  <c r="P22" i="4"/>
  <c r="Q22" i="4"/>
  <c r="J23" i="4"/>
  <c r="K23" i="4"/>
  <c r="L23" i="4"/>
  <c r="M23" i="4"/>
  <c r="N23" i="4"/>
  <c r="O23" i="4"/>
  <c r="P23" i="4"/>
  <c r="Q23" i="4"/>
  <c r="J24" i="4"/>
  <c r="K24" i="4"/>
  <c r="L24" i="4"/>
  <c r="M24" i="4"/>
  <c r="N24" i="4"/>
  <c r="O24" i="4"/>
  <c r="P24" i="4"/>
  <c r="Q24" i="4"/>
  <c r="J25" i="4"/>
  <c r="K25" i="4"/>
  <c r="L25" i="4"/>
  <c r="M25" i="4"/>
  <c r="N25" i="4"/>
  <c r="O25" i="4"/>
  <c r="P25" i="4"/>
  <c r="Q25" i="4"/>
  <c r="J26" i="4"/>
  <c r="K26" i="4"/>
  <c r="L26" i="4"/>
  <c r="M26" i="4"/>
  <c r="N26" i="4"/>
  <c r="O26" i="4"/>
  <c r="P26" i="4"/>
  <c r="Q26" i="4"/>
  <c r="J27" i="4"/>
  <c r="K27" i="4"/>
  <c r="L27" i="4"/>
  <c r="M27" i="4"/>
  <c r="N27" i="4"/>
  <c r="O27" i="4"/>
  <c r="P27" i="4"/>
  <c r="Q27" i="4"/>
  <c r="J28" i="4"/>
  <c r="K28" i="4"/>
  <c r="L28" i="4"/>
  <c r="M28" i="4"/>
  <c r="N28" i="4"/>
  <c r="O28" i="4"/>
  <c r="P28" i="4"/>
  <c r="Q28" i="4"/>
  <c r="J29" i="4"/>
  <c r="K29" i="4"/>
  <c r="L29" i="4"/>
  <c r="M29" i="4"/>
  <c r="N29" i="4"/>
  <c r="O29" i="4"/>
  <c r="P29" i="4"/>
  <c r="Q29" i="4"/>
  <c r="J30" i="4"/>
  <c r="K30" i="4"/>
  <c r="L30" i="4"/>
  <c r="M30" i="4"/>
  <c r="N30" i="4"/>
  <c r="O30" i="4"/>
  <c r="P30" i="4"/>
  <c r="Q30" i="4"/>
  <c r="J31" i="4"/>
  <c r="K31" i="4"/>
  <c r="L31" i="4"/>
  <c r="M31" i="4"/>
  <c r="N31" i="4"/>
  <c r="O31" i="4"/>
  <c r="P31" i="4"/>
  <c r="Q31" i="4"/>
  <c r="J36" i="4"/>
  <c r="K36" i="4"/>
  <c r="L36" i="4"/>
  <c r="M36" i="4"/>
  <c r="N36" i="4"/>
  <c r="O36" i="4"/>
  <c r="P36" i="4"/>
  <c r="Q36" i="4"/>
  <c r="J37" i="4"/>
  <c r="K37" i="4"/>
  <c r="L37" i="4"/>
  <c r="M37" i="4"/>
  <c r="N37" i="4"/>
  <c r="O37" i="4"/>
  <c r="P37" i="4"/>
  <c r="Q37" i="4"/>
  <c r="J38" i="4"/>
  <c r="K38" i="4"/>
  <c r="L38" i="4"/>
  <c r="M38" i="4"/>
  <c r="N38" i="4"/>
  <c r="O38" i="4"/>
  <c r="P38" i="4"/>
  <c r="Q38" i="4"/>
  <c r="J39" i="4"/>
  <c r="K39" i="4"/>
  <c r="L39" i="4"/>
  <c r="M39" i="4"/>
  <c r="N39" i="4"/>
  <c r="O39" i="4"/>
  <c r="P39" i="4"/>
  <c r="Q39" i="4"/>
  <c r="J40" i="4"/>
  <c r="K40" i="4"/>
  <c r="L40" i="4"/>
  <c r="M40" i="4"/>
  <c r="N40" i="4"/>
  <c r="O40" i="4"/>
  <c r="P40" i="4"/>
  <c r="Q40" i="4"/>
  <c r="J41" i="4"/>
  <c r="K41" i="4"/>
  <c r="L41" i="4"/>
  <c r="M41" i="4"/>
  <c r="N41" i="4"/>
  <c r="O41" i="4"/>
  <c r="P41" i="4"/>
  <c r="Q41" i="4"/>
  <c r="J42" i="4"/>
  <c r="K42" i="4"/>
  <c r="L42" i="4"/>
  <c r="M42" i="4"/>
  <c r="N42" i="4"/>
  <c r="O42" i="4"/>
  <c r="P42" i="4"/>
  <c r="Q42" i="4"/>
  <c r="J43" i="4"/>
  <c r="K43" i="4"/>
  <c r="L43" i="4"/>
  <c r="M43" i="4"/>
  <c r="N43" i="4"/>
  <c r="O43" i="4"/>
  <c r="P43" i="4"/>
  <c r="Q43" i="4"/>
  <c r="J44" i="4"/>
  <c r="K44" i="4"/>
  <c r="L44" i="4"/>
  <c r="M44" i="4"/>
  <c r="N44" i="4"/>
  <c r="O44" i="4"/>
  <c r="P44" i="4"/>
  <c r="Q44" i="4"/>
  <c r="J45" i="4"/>
  <c r="K45" i="4"/>
  <c r="L45" i="4"/>
  <c r="M45" i="4"/>
  <c r="N45" i="4"/>
  <c r="O45" i="4"/>
  <c r="P45" i="4"/>
  <c r="Q45" i="4"/>
  <c r="J46" i="4"/>
  <c r="K46" i="4"/>
  <c r="L46" i="4"/>
  <c r="M46" i="4"/>
  <c r="N46" i="4"/>
  <c r="O46" i="4"/>
  <c r="P46" i="4"/>
  <c r="Q46" i="4"/>
  <c r="J47" i="4"/>
  <c r="K47" i="4"/>
  <c r="L47" i="4"/>
  <c r="M47" i="4"/>
  <c r="N47" i="4"/>
  <c r="O47" i="4"/>
  <c r="P47" i="4"/>
  <c r="Q47" i="4"/>
  <c r="J48" i="4"/>
  <c r="K48" i="4"/>
  <c r="L48" i="4"/>
  <c r="M48" i="4"/>
  <c r="N48" i="4"/>
  <c r="O48" i="4"/>
  <c r="P48" i="4"/>
  <c r="Q48" i="4"/>
  <c r="J49" i="4"/>
  <c r="K49" i="4"/>
  <c r="L49" i="4"/>
  <c r="M49" i="4"/>
  <c r="N49" i="4"/>
  <c r="O49" i="4"/>
  <c r="P49" i="4"/>
  <c r="Q49" i="4"/>
  <c r="J50" i="4"/>
  <c r="K50" i="4"/>
  <c r="L50" i="4"/>
  <c r="M50" i="4"/>
  <c r="N50" i="4"/>
  <c r="O50" i="4"/>
  <c r="P50" i="4"/>
  <c r="Q50" i="4"/>
  <c r="J51" i="4"/>
  <c r="K51" i="4"/>
  <c r="L51" i="4"/>
  <c r="M51" i="4"/>
  <c r="N51" i="4"/>
  <c r="O51" i="4"/>
  <c r="P51" i="4"/>
  <c r="Q51" i="4"/>
  <c r="J52" i="4"/>
  <c r="K52" i="4"/>
  <c r="L52" i="4"/>
  <c r="M52" i="4"/>
  <c r="N52" i="4"/>
  <c r="O52" i="4"/>
  <c r="P52" i="4"/>
  <c r="Q52" i="4"/>
  <c r="J53" i="4"/>
  <c r="K53" i="4"/>
  <c r="L53" i="4"/>
  <c r="M53" i="4"/>
  <c r="N53" i="4"/>
  <c r="O53" i="4"/>
  <c r="P53" i="4"/>
  <c r="Q53" i="4"/>
  <c r="J54" i="4"/>
  <c r="K54" i="4"/>
  <c r="L54" i="4"/>
  <c r="M54" i="4"/>
  <c r="N54" i="4"/>
  <c r="O54" i="4"/>
  <c r="P54" i="4"/>
  <c r="Q54" i="4"/>
  <c r="J55" i="4"/>
  <c r="K55" i="4"/>
  <c r="L55" i="4"/>
  <c r="M55" i="4"/>
  <c r="N55" i="4"/>
  <c r="O55" i="4"/>
  <c r="P55" i="4"/>
  <c r="Q55" i="4"/>
  <c r="J56" i="4"/>
  <c r="K56" i="4"/>
  <c r="L56" i="4"/>
  <c r="M56" i="4"/>
  <c r="N56" i="4"/>
  <c r="O56" i="4"/>
  <c r="P56" i="4"/>
  <c r="Q56" i="4"/>
  <c r="J57" i="4"/>
  <c r="K57" i="4"/>
  <c r="L57" i="4"/>
  <c r="M57" i="4"/>
  <c r="N57" i="4"/>
  <c r="O57" i="4"/>
  <c r="P57" i="4"/>
  <c r="Q57" i="4"/>
  <c r="J58" i="4"/>
  <c r="K58" i="4"/>
  <c r="L58" i="4"/>
  <c r="M58" i="4"/>
  <c r="N58" i="4"/>
  <c r="O58" i="4"/>
  <c r="P58" i="4"/>
  <c r="Q58" i="4"/>
  <c r="J63" i="4"/>
  <c r="K63" i="4"/>
  <c r="L63" i="4"/>
  <c r="M63" i="4"/>
  <c r="N63" i="4"/>
  <c r="O63" i="4"/>
  <c r="P63" i="4"/>
  <c r="Q63" i="4"/>
  <c r="J64" i="4"/>
  <c r="K64" i="4"/>
  <c r="L64" i="4"/>
  <c r="M64" i="4"/>
  <c r="N64" i="4"/>
  <c r="O64" i="4"/>
  <c r="P64" i="4"/>
  <c r="Q64" i="4"/>
  <c r="J65" i="4"/>
  <c r="K65" i="4"/>
  <c r="L65" i="4"/>
  <c r="M65" i="4"/>
  <c r="N65" i="4"/>
  <c r="O65" i="4"/>
  <c r="P65" i="4"/>
  <c r="Q65" i="4"/>
  <c r="J66" i="4"/>
  <c r="K66" i="4"/>
  <c r="L66" i="4"/>
  <c r="M66" i="4"/>
  <c r="N66" i="4"/>
  <c r="O66" i="4"/>
  <c r="P66" i="4"/>
  <c r="Q66" i="4"/>
  <c r="J67" i="4"/>
  <c r="K67" i="4"/>
  <c r="L67" i="4"/>
  <c r="M67" i="4"/>
  <c r="N67" i="4"/>
  <c r="O67" i="4"/>
  <c r="P67" i="4"/>
  <c r="Q67" i="4"/>
  <c r="J68" i="4"/>
  <c r="K68" i="4"/>
  <c r="L68" i="4"/>
  <c r="M68" i="4"/>
  <c r="N68" i="4"/>
  <c r="O68" i="4"/>
  <c r="P68" i="4"/>
  <c r="Q68" i="4"/>
  <c r="J69" i="4"/>
  <c r="K69" i="4"/>
  <c r="L69" i="4"/>
  <c r="M69" i="4"/>
  <c r="N69" i="4"/>
  <c r="O69" i="4"/>
  <c r="P69" i="4"/>
  <c r="Q69" i="4"/>
  <c r="J70" i="4"/>
  <c r="K70" i="4"/>
  <c r="L70" i="4"/>
  <c r="M70" i="4"/>
  <c r="N70" i="4"/>
  <c r="O70" i="4"/>
  <c r="P70" i="4"/>
  <c r="Q70" i="4"/>
  <c r="J71" i="4"/>
  <c r="K71" i="4"/>
  <c r="L71" i="4"/>
  <c r="M71" i="4"/>
  <c r="N71" i="4"/>
  <c r="O71" i="4"/>
  <c r="P71" i="4"/>
  <c r="Q71" i="4"/>
  <c r="J72" i="4"/>
  <c r="K72" i="4"/>
  <c r="L72" i="4"/>
  <c r="M72" i="4"/>
  <c r="N72" i="4"/>
  <c r="O72" i="4"/>
  <c r="P72" i="4"/>
  <c r="Q72" i="4"/>
  <c r="J73" i="4"/>
  <c r="K73" i="4"/>
  <c r="L73" i="4"/>
  <c r="M73" i="4"/>
  <c r="N73" i="4"/>
  <c r="O73" i="4"/>
  <c r="P73" i="4"/>
  <c r="Q73" i="4"/>
  <c r="J74" i="4"/>
  <c r="K74" i="4"/>
  <c r="L74" i="4"/>
  <c r="M74" i="4"/>
  <c r="N74" i="4"/>
  <c r="O74" i="4"/>
  <c r="P74" i="4"/>
  <c r="Q74" i="4"/>
  <c r="J75" i="4"/>
  <c r="K75" i="4"/>
  <c r="L75" i="4"/>
  <c r="M75" i="4"/>
  <c r="N75" i="4"/>
  <c r="O75" i="4"/>
  <c r="P75" i="4"/>
  <c r="Q75" i="4"/>
  <c r="J76" i="4"/>
  <c r="K76" i="4"/>
  <c r="L76" i="4"/>
  <c r="M76" i="4"/>
  <c r="N76" i="4"/>
  <c r="O76" i="4"/>
  <c r="P76" i="4"/>
  <c r="Q76" i="4"/>
  <c r="J77" i="4"/>
  <c r="K77" i="4"/>
  <c r="L77" i="4"/>
  <c r="M77" i="4"/>
  <c r="N77" i="4"/>
  <c r="O77" i="4"/>
  <c r="P77" i="4"/>
  <c r="Q77" i="4"/>
  <c r="J78" i="4"/>
  <c r="K78" i="4"/>
  <c r="L78" i="4"/>
  <c r="M78" i="4"/>
  <c r="N78" i="4"/>
  <c r="O78" i="4"/>
  <c r="P78" i="4"/>
  <c r="Q78" i="4"/>
  <c r="J79" i="4"/>
  <c r="K79" i="4"/>
  <c r="L79" i="4"/>
  <c r="M79" i="4"/>
  <c r="N79" i="4"/>
  <c r="O79" i="4"/>
  <c r="P79" i="4"/>
  <c r="Q79" i="4"/>
  <c r="J80" i="4"/>
  <c r="K80" i="4"/>
  <c r="L80" i="4"/>
  <c r="M80" i="4"/>
  <c r="N80" i="4"/>
  <c r="O80" i="4"/>
  <c r="P80" i="4"/>
  <c r="Q80" i="4"/>
  <c r="J81" i="4"/>
  <c r="K81" i="4"/>
  <c r="L81" i="4"/>
  <c r="M81" i="4"/>
  <c r="N81" i="4"/>
  <c r="O81" i="4"/>
  <c r="P81" i="4"/>
  <c r="Q81" i="4"/>
  <c r="J82" i="4"/>
  <c r="K82" i="4"/>
  <c r="L82" i="4"/>
  <c r="M82" i="4"/>
  <c r="N82" i="4"/>
  <c r="O82" i="4"/>
  <c r="P82" i="4"/>
  <c r="Q82" i="4"/>
  <c r="J83" i="4"/>
  <c r="K83" i="4"/>
  <c r="L83" i="4"/>
  <c r="M83" i="4"/>
  <c r="N83" i="4"/>
  <c r="O83" i="4"/>
  <c r="P83" i="4"/>
  <c r="Q83" i="4"/>
  <c r="J84" i="4"/>
  <c r="K84" i="4"/>
  <c r="L84" i="4"/>
  <c r="M84" i="4"/>
  <c r="N84" i="4"/>
  <c r="O84" i="4"/>
  <c r="P84" i="4"/>
  <c r="Q84" i="4"/>
  <c r="J85" i="4"/>
  <c r="K85" i="4"/>
  <c r="L85" i="4"/>
  <c r="M85" i="4"/>
  <c r="N85" i="4"/>
  <c r="O85" i="4"/>
  <c r="P85" i="4"/>
  <c r="Q85" i="4"/>
  <c r="J86" i="4"/>
  <c r="K86" i="4"/>
  <c r="L86" i="4"/>
  <c r="M86" i="4"/>
  <c r="N86" i="4"/>
  <c r="O86" i="4"/>
  <c r="P86" i="4"/>
  <c r="Q86" i="4"/>
  <c r="J87" i="4"/>
  <c r="K87" i="4"/>
  <c r="L87" i="4"/>
  <c r="M87" i="4"/>
  <c r="N87" i="4"/>
  <c r="O87" i="4"/>
  <c r="P87" i="4"/>
  <c r="Q87" i="4"/>
  <c r="J88" i="4"/>
  <c r="K88" i="4"/>
  <c r="L88" i="4"/>
  <c r="M88" i="4"/>
  <c r="N88" i="4"/>
  <c r="O88" i="4"/>
  <c r="P88" i="4"/>
  <c r="Q88" i="4"/>
  <c r="J89" i="4"/>
  <c r="K89" i="4"/>
  <c r="L89" i="4"/>
  <c r="M89" i="4"/>
  <c r="N89" i="4"/>
  <c r="O89" i="4"/>
  <c r="P89" i="4"/>
  <c r="Q89" i="4"/>
  <c r="J90" i="4"/>
  <c r="K90" i="4"/>
  <c r="L90" i="4"/>
  <c r="M90" i="4"/>
  <c r="N90" i="4"/>
  <c r="O90" i="4"/>
  <c r="P90" i="4"/>
  <c r="Q90" i="4"/>
  <c r="J95" i="4"/>
  <c r="K95" i="4"/>
  <c r="L95" i="4"/>
  <c r="M95" i="4"/>
  <c r="N95" i="4"/>
  <c r="O95" i="4"/>
  <c r="P95" i="4"/>
  <c r="Q95" i="4"/>
  <c r="J96" i="4"/>
  <c r="K96" i="4"/>
  <c r="L96" i="4"/>
  <c r="M96" i="4"/>
  <c r="N96" i="4"/>
  <c r="O96" i="4"/>
  <c r="P96" i="4"/>
  <c r="Q96" i="4"/>
  <c r="J97" i="4"/>
  <c r="K97" i="4"/>
  <c r="L97" i="4"/>
  <c r="M97" i="4"/>
  <c r="N97" i="4"/>
  <c r="O97" i="4"/>
  <c r="P97" i="4"/>
  <c r="Q97" i="4"/>
  <c r="J98" i="4"/>
  <c r="K98" i="4"/>
  <c r="L98" i="4"/>
  <c r="M98" i="4"/>
  <c r="N98" i="4"/>
  <c r="O98" i="4"/>
  <c r="P98" i="4"/>
  <c r="Q98" i="4"/>
  <c r="J99" i="4"/>
  <c r="K99" i="4"/>
  <c r="L99" i="4"/>
  <c r="M99" i="4"/>
  <c r="N99" i="4"/>
  <c r="O99" i="4"/>
  <c r="P99" i="4"/>
  <c r="Q99" i="4"/>
  <c r="J100" i="4"/>
  <c r="K100" i="4"/>
  <c r="L100" i="4"/>
  <c r="M100" i="4"/>
  <c r="N100" i="4"/>
  <c r="O100" i="4"/>
  <c r="P100" i="4"/>
  <c r="Q100" i="4"/>
  <c r="J101" i="4"/>
  <c r="K101" i="4"/>
  <c r="L101" i="4"/>
  <c r="M101" i="4"/>
  <c r="N101" i="4"/>
  <c r="O101" i="4"/>
  <c r="P101" i="4"/>
  <c r="Q101" i="4"/>
  <c r="J102" i="4"/>
  <c r="K102" i="4"/>
  <c r="L102" i="4"/>
  <c r="M102" i="4"/>
  <c r="N102" i="4"/>
  <c r="O102" i="4"/>
  <c r="P102" i="4"/>
  <c r="Q102" i="4"/>
  <c r="J103" i="4"/>
  <c r="K103" i="4"/>
  <c r="L103" i="4"/>
  <c r="M103" i="4"/>
  <c r="N103" i="4"/>
  <c r="O103" i="4"/>
  <c r="P103" i="4"/>
  <c r="Q103" i="4"/>
  <c r="J104" i="4"/>
  <c r="K104" i="4"/>
  <c r="L104" i="4"/>
  <c r="M104" i="4"/>
  <c r="N104" i="4"/>
  <c r="O104" i="4"/>
  <c r="P104" i="4"/>
  <c r="Q104" i="4"/>
  <c r="J105" i="4"/>
  <c r="K105" i="4"/>
  <c r="L105" i="4"/>
  <c r="M105" i="4"/>
  <c r="N105" i="4"/>
  <c r="O105" i="4"/>
  <c r="P105" i="4"/>
  <c r="Q105" i="4"/>
  <c r="J106" i="4"/>
  <c r="K106" i="4"/>
  <c r="L106" i="4"/>
  <c r="M106" i="4"/>
  <c r="N106" i="4"/>
  <c r="O106" i="4"/>
  <c r="P106" i="4"/>
  <c r="Q106" i="4"/>
  <c r="J107" i="4"/>
  <c r="K107" i="4"/>
  <c r="L107" i="4"/>
  <c r="M107" i="4"/>
  <c r="N107" i="4"/>
  <c r="O107" i="4"/>
  <c r="P107" i="4"/>
  <c r="Q107" i="4"/>
  <c r="J108" i="4"/>
  <c r="K108" i="4"/>
  <c r="L108" i="4"/>
  <c r="M108" i="4"/>
  <c r="N108" i="4"/>
  <c r="O108" i="4"/>
  <c r="P108" i="4"/>
  <c r="Q108" i="4"/>
  <c r="J109" i="4"/>
  <c r="K109" i="4"/>
  <c r="L109" i="4"/>
  <c r="M109" i="4"/>
  <c r="N109" i="4"/>
  <c r="O109" i="4"/>
  <c r="P109" i="4"/>
  <c r="Q109" i="4"/>
  <c r="J110" i="4"/>
  <c r="K110" i="4"/>
  <c r="L110" i="4"/>
  <c r="M110" i="4"/>
  <c r="N110" i="4"/>
  <c r="O110" i="4"/>
  <c r="P110" i="4"/>
  <c r="Q110" i="4"/>
  <c r="J111" i="4"/>
  <c r="K111" i="4"/>
  <c r="L111" i="4"/>
  <c r="M111" i="4"/>
  <c r="N111" i="4"/>
  <c r="O111" i="4"/>
  <c r="P111" i="4"/>
  <c r="Q111" i="4"/>
  <c r="J112" i="4"/>
  <c r="K112" i="4"/>
  <c r="L112" i="4"/>
  <c r="M112" i="4"/>
  <c r="N112" i="4"/>
  <c r="O112" i="4"/>
  <c r="P112" i="4"/>
  <c r="Q112" i="4"/>
  <c r="J113" i="4"/>
  <c r="K113" i="4"/>
  <c r="L113" i="4"/>
  <c r="M113" i="4"/>
  <c r="N113" i="4"/>
  <c r="O113" i="4"/>
  <c r="P113" i="4"/>
  <c r="Q113" i="4"/>
  <c r="J114" i="4"/>
  <c r="K114" i="4"/>
  <c r="L114" i="4"/>
  <c r="M114" i="4"/>
  <c r="N114" i="4"/>
  <c r="O114" i="4"/>
  <c r="P114" i="4"/>
  <c r="Q114" i="4"/>
  <c r="J115" i="4"/>
  <c r="K115" i="4"/>
  <c r="L115" i="4"/>
  <c r="M115" i="4"/>
  <c r="N115" i="4"/>
  <c r="O115" i="4"/>
  <c r="P115" i="4"/>
  <c r="Q115" i="4"/>
  <c r="J116" i="4"/>
  <c r="K116" i="4"/>
  <c r="L116" i="4"/>
  <c r="M116" i="4"/>
  <c r="N116" i="4"/>
  <c r="O116" i="4"/>
  <c r="P116" i="4"/>
  <c r="Q116" i="4"/>
  <c r="J117" i="4"/>
  <c r="K117" i="4"/>
  <c r="L117" i="4"/>
  <c r="M117" i="4"/>
  <c r="N117" i="4"/>
  <c r="O117" i="4"/>
  <c r="P117" i="4"/>
  <c r="Q117" i="4"/>
  <c r="J118" i="4"/>
  <c r="K118" i="4"/>
  <c r="L118" i="4"/>
  <c r="M118" i="4"/>
  <c r="N118" i="4"/>
  <c r="O118" i="4"/>
  <c r="P118" i="4"/>
  <c r="Q118" i="4"/>
  <c r="J119" i="4"/>
  <c r="K119" i="4"/>
  <c r="L119" i="4"/>
  <c r="M119" i="4"/>
  <c r="N119" i="4"/>
  <c r="O119" i="4"/>
  <c r="P119" i="4"/>
  <c r="Q119" i="4"/>
  <c r="J120" i="4"/>
  <c r="K120" i="4"/>
  <c r="L120" i="4"/>
  <c r="M120" i="4"/>
  <c r="N120" i="4"/>
  <c r="O120" i="4"/>
  <c r="P120" i="4"/>
  <c r="Q120" i="4"/>
  <c r="J121" i="4"/>
  <c r="K121" i="4"/>
  <c r="L121" i="4"/>
  <c r="M121" i="4"/>
  <c r="N121" i="4"/>
  <c r="O121" i="4"/>
  <c r="P121" i="4"/>
  <c r="Q121" i="4"/>
  <c r="J122" i="4"/>
  <c r="K122" i="4"/>
  <c r="L122" i="4"/>
  <c r="M122" i="4"/>
  <c r="N122" i="4"/>
  <c r="O122" i="4"/>
  <c r="P122" i="4"/>
  <c r="Q122" i="4"/>
  <c r="J123" i="4"/>
  <c r="K123" i="4"/>
  <c r="L123" i="4"/>
  <c r="M123" i="4"/>
  <c r="N123" i="4"/>
  <c r="O123" i="4"/>
  <c r="P123" i="4"/>
  <c r="Q123" i="4"/>
  <c r="J124" i="4"/>
  <c r="K124" i="4"/>
  <c r="L124" i="4"/>
  <c r="M124" i="4"/>
  <c r="N124" i="4"/>
  <c r="O124" i="4"/>
  <c r="P124" i="4"/>
  <c r="Q124" i="4"/>
  <c r="J129" i="4"/>
  <c r="K129" i="4"/>
  <c r="L129" i="4"/>
  <c r="M129" i="4"/>
  <c r="N129" i="4"/>
  <c r="O129" i="4"/>
  <c r="P129" i="4"/>
  <c r="Q129" i="4"/>
  <c r="J130" i="4"/>
  <c r="K130" i="4"/>
  <c r="L130" i="4"/>
  <c r="M130" i="4"/>
  <c r="N130" i="4"/>
  <c r="O130" i="4"/>
  <c r="P130" i="4"/>
  <c r="Q130" i="4"/>
  <c r="J131" i="4"/>
  <c r="K131" i="4"/>
  <c r="L131" i="4"/>
  <c r="M131" i="4"/>
  <c r="N131" i="4"/>
  <c r="O131" i="4"/>
  <c r="P131" i="4"/>
  <c r="Q131" i="4"/>
  <c r="J132" i="4"/>
  <c r="K132" i="4"/>
  <c r="L132" i="4"/>
  <c r="M132" i="4"/>
  <c r="N132" i="4"/>
  <c r="O132" i="4"/>
  <c r="P132" i="4"/>
  <c r="Q132" i="4"/>
  <c r="J133" i="4"/>
  <c r="K133" i="4"/>
  <c r="L133" i="4"/>
  <c r="M133" i="4"/>
  <c r="N133" i="4"/>
  <c r="O133" i="4"/>
  <c r="P133" i="4"/>
  <c r="Q133" i="4"/>
  <c r="J134" i="4"/>
  <c r="K134" i="4"/>
  <c r="L134" i="4"/>
  <c r="M134" i="4"/>
  <c r="N134" i="4"/>
  <c r="O134" i="4"/>
  <c r="P134" i="4"/>
  <c r="Q134" i="4"/>
  <c r="J135" i="4"/>
  <c r="K135" i="4"/>
  <c r="L135" i="4"/>
  <c r="M135" i="4"/>
  <c r="N135" i="4"/>
  <c r="O135" i="4"/>
  <c r="P135" i="4"/>
  <c r="Q135" i="4"/>
  <c r="J136" i="4"/>
  <c r="K136" i="4"/>
  <c r="L136" i="4"/>
  <c r="M136" i="4"/>
  <c r="N136" i="4"/>
  <c r="O136" i="4"/>
  <c r="P136" i="4"/>
  <c r="Q136" i="4"/>
  <c r="J137" i="4"/>
  <c r="K137" i="4"/>
  <c r="L137" i="4"/>
  <c r="M137" i="4"/>
  <c r="N137" i="4"/>
  <c r="O137" i="4"/>
  <c r="P137" i="4"/>
  <c r="Q137" i="4"/>
  <c r="J138" i="4"/>
  <c r="K138" i="4"/>
  <c r="L138" i="4"/>
  <c r="M138" i="4"/>
  <c r="N138" i="4"/>
  <c r="O138" i="4"/>
  <c r="P138" i="4"/>
  <c r="Q138" i="4"/>
  <c r="J139" i="4"/>
  <c r="K139" i="4"/>
  <c r="L139" i="4"/>
  <c r="M139" i="4"/>
  <c r="N139" i="4"/>
  <c r="O139" i="4"/>
  <c r="P139" i="4"/>
  <c r="Q139" i="4"/>
  <c r="J140" i="4"/>
  <c r="K140" i="4"/>
  <c r="L140" i="4"/>
  <c r="M140" i="4"/>
  <c r="N140" i="4"/>
  <c r="O140" i="4"/>
  <c r="P140" i="4"/>
  <c r="Q140" i="4"/>
  <c r="J141" i="4"/>
  <c r="K141" i="4"/>
  <c r="L141" i="4"/>
  <c r="M141" i="4"/>
  <c r="N141" i="4"/>
  <c r="O141" i="4"/>
  <c r="P141" i="4"/>
  <c r="Q141" i="4"/>
  <c r="J142" i="4"/>
  <c r="K142" i="4"/>
  <c r="L142" i="4"/>
  <c r="M142" i="4"/>
  <c r="N142" i="4"/>
  <c r="O142" i="4"/>
  <c r="P142" i="4"/>
  <c r="Q142" i="4"/>
  <c r="J143" i="4"/>
  <c r="K143" i="4"/>
  <c r="L143" i="4"/>
  <c r="M143" i="4"/>
  <c r="N143" i="4"/>
  <c r="O143" i="4"/>
  <c r="P143" i="4"/>
  <c r="Q143" i="4"/>
  <c r="J144" i="4"/>
  <c r="K144" i="4"/>
  <c r="L144" i="4"/>
  <c r="M144" i="4"/>
  <c r="N144" i="4"/>
  <c r="O144" i="4"/>
  <c r="P144" i="4"/>
  <c r="Q144" i="4"/>
  <c r="J145" i="4"/>
  <c r="K145" i="4"/>
  <c r="L145" i="4"/>
  <c r="M145" i="4"/>
  <c r="N145" i="4"/>
  <c r="O145" i="4"/>
  <c r="P145" i="4"/>
  <c r="Q145" i="4"/>
  <c r="J146" i="4"/>
  <c r="K146" i="4"/>
  <c r="L146" i="4"/>
  <c r="M146" i="4"/>
  <c r="N146" i="4"/>
  <c r="O146" i="4"/>
  <c r="P146" i="4"/>
  <c r="Q146" i="4"/>
  <c r="J147" i="4"/>
  <c r="K147" i="4"/>
  <c r="L147" i="4"/>
  <c r="M147" i="4"/>
  <c r="N147" i="4"/>
  <c r="O147" i="4"/>
  <c r="P147" i="4"/>
  <c r="Q147" i="4"/>
  <c r="J148" i="4"/>
  <c r="K148" i="4"/>
  <c r="L148" i="4"/>
  <c r="M148" i="4"/>
  <c r="N148" i="4"/>
  <c r="O148" i="4"/>
  <c r="P148" i="4"/>
  <c r="Q148" i="4"/>
  <c r="J149" i="4"/>
  <c r="K149" i="4"/>
  <c r="L149" i="4"/>
  <c r="M149" i="4"/>
  <c r="N149" i="4"/>
  <c r="O149" i="4"/>
  <c r="P149" i="4"/>
  <c r="Q149" i="4"/>
  <c r="J150" i="4"/>
  <c r="K150" i="4"/>
  <c r="L150" i="4"/>
  <c r="M150" i="4"/>
  <c r="N150" i="4"/>
  <c r="O150" i="4"/>
  <c r="P150" i="4"/>
  <c r="Q150" i="4"/>
  <c r="J151" i="4"/>
  <c r="K151" i="4"/>
  <c r="L151" i="4"/>
  <c r="M151" i="4"/>
  <c r="N151" i="4"/>
  <c r="O151" i="4"/>
  <c r="P151" i="4"/>
  <c r="Q151" i="4"/>
  <c r="J152" i="4"/>
  <c r="K152" i="4"/>
  <c r="L152" i="4"/>
  <c r="M152" i="4"/>
  <c r="N152" i="4"/>
  <c r="O152" i="4"/>
  <c r="P152" i="4"/>
  <c r="Q152" i="4"/>
  <c r="J153" i="4"/>
  <c r="K153" i="4"/>
  <c r="L153" i="4"/>
  <c r="M153" i="4"/>
  <c r="N153" i="4"/>
  <c r="O153" i="4"/>
  <c r="P153" i="4"/>
  <c r="Q153" i="4"/>
  <c r="J154" i="4"/>
  <c r="K154" i="4"/>
  <c r="L154" i="4"/>
  <c r="M154" i="4"/>
  <c r="N154" i="4"/>
  <c r="O154" i="4"/>
  <c r="P154" i="4"/>
  <c r="Q154" i="4"/>
  <c r="J159" i="4"/>
  <c r="K159" i="4"/>
  <c r="L159" i="4"/>
  <c r="M159" i="4"/>
  <c r="N159" i="4"/>
  <c r="O159" i="4"/>
  <c r="P159" i="4"/>
  <c r="Q159" i="4"/>
  <c r="J160" i="4"/>
  <c r="K160" i="4"/>
  <c r="L160" i="4"/>
  <c r="M160" i="4"/>
  <c r="N160" i="4"/>
  <c r="O160" i="4"/>
  <c r="P160" i="4"/>
  <c r="Q160" i="4"/>
  <c r="J161" i="4"/>
  <c r="K161" i="4"/>
  <c r="L161" i="4"/>
  <c r="M161" i="4"/>
  <c r="N161" i="4"/>
  <c r="O161" i="4"/>
  <c r="P161" i="4"/>
  <c r="Q161" i="4"/>
  <c r="J162" i="4"/>
  <c r="K162" i="4"/>
  <c r="L162" i="4"/>
  <c r="M162" i="4"/>
  <c r="N162" i="4"/>
  <c r="O162" i="4"/>
  <c r="P162" i="4"/>
  <c r="Q162" i="4"/>
  <c r="J163" i="4"/>
  <c r="K163" i="4"/>
  <c r="L163" i="4"/>
  <c r="M163" i="4"/>
  <c r="N163" i="4"/>
  <c r="O163" i="4"/>
  <c r="P163" i="4"/>
  <c r="Q163" i="4"/>
  <c r="J164" i="4"/>
  <c r="K164" i="4"/>
  <c r="L164" i="4"/>
  <c r="M164" i="4"/>
  <c r="N164" i="4"/>
  <c r="O164" i="4"/>
  <c r="P164" i="4"/>
  <c r="Q164" i="4"/>
  <c r="J165" i="4"/>
  <c r="K165" i="4"/>
  <c r="L165" i="4"/>
  <c r="M165" i="4"/>
  <c r="N165" i="4"/>
  <c r="O165" i="4"/>
  <c r="P165" i="4"/>
  <c r="Q165" i="4"/>
  <c r="J166" i="4"/>
  <c r="K166" i="4"/>
  <c r="L166" i="4"/>
  <c r="M166" i="4"/>
  <c r="N166" i="4"/>
  <c r="O166" i="4"/>
  <c r="P166" i="4"/>
  <c r="Q166" i="4"/>
  <c r="J167" i="4"/>
  <c r="K167" i="4"/>
  <c r="L167" i="4"/>
  <c r="M167" i="4"/>
  <c r="N167" i="4"/>
  <c r="O167" i="4"/>
  <c r="P167" i="4"/>
  <c r="Q167" i="4"/>
  <c r="J168" i="4"/>
  <c r="K168" i="4"/>
  <c r="L168" i="4"/>
  <c r="M168" i="4"/>
  <c r="N168" i="4"/>
  <c r="O168" i="4"/>
  <c r="P168" i="4"/>
  <c r="Q168" i="4"/>
  <c r="J169" i="4"/>
  <c r="K169" i="4"/>
  <c r="L169" i="4"/>
  <c r="M169" i="4"/>
  <c r="N169" i="4"/>
  <c r="O169" i="4"/>
  <c r="P169" i="4"/>
  <c r="Q169" i="4"/>
  <c r="J170" i="4"/>
  <c r="K170" i="4"/>
  <c r="L170" i="4"/>
  <c r="M170" i="4"/>
  <c r="N170" i="4"/>
  <c r="O170" i="4"/>
  <c r="P170" i="4"/>
  <c r="Q170" i="4"/>
  <c r="J171" i="4"/>
  <c r="K171" i="4"/>
  <c r="L171" i="4"/>
  <c r="M171" i="4"/>
  <c r="N171" i="4"/>
  <c r="O171" i="4"/>
  <c r="P171" i="4"/>
  <c r="Q171" i="4"/>
  <c r="J172" i="4"/>
  <c r="K172" i="4"/>
  <c r="L172" i="4"/>
  <c r="M172" i="4"/>
  <c r="N172" i="4"/>
  <c r="O172" i="4"/>
  <c r="P172" i="4"/>
  <c r="Q172" i="4"/>
  <c r="J173" i="4"/>
  <c r="K173" i="4"/>
  <c r="L173" i="4"/>
  <c r="M173" i="4"/>
  <c r="N173" i="4"/>
  <c r="O173" i="4"/>
  <c r="P173" i="4"/>
  <c r="Q173" i="4"/>
  <c r="J174" i="4"/>
  <c r="K174" i="4"/>
  <c r="L174" i="4"/>
  <c r="M174" i="4"/>
  <c r="N174" i="4"/>
  <c r="O174" i="4"/>
  <c r="P174" i="4"/>
  <c r="Q174" i="4"/>
  <c r="J175" i="4"/>
  <c r="K175" i="4"/>
  <c r="L175" i="4"/>
  <c r="M175" i="4"/>
  <c r="N175" i="4"/>
  <c r="O175" i="4"/>
  <c r="P175" i="4"/>
  <c r="Q175" i="4"/>
  <c r="J176" i="4"/>
  <c r="K176" i="4"/>
  <c r="L176" i="4"/>
  <c r="M176" i="4"/>
  <c r="N176" i="4"/>
  <c r="O176" i="4"/>
  <c r="P176" i="4"/>
  <c r="Q176" i="4"/>
  <c r="J177" i="4"/>
  <c r="K177" i="4"/>
  <c r="L177" i="4"/>
  <c r="M177" i="4"/>
  <c r="N177" i="4"/>
  <c r="O177" i="4"/>
  <c r="P177" i="4"/>
  <c r="Q177" i="4"/>
  <c r="J178" i="4"/>
  <c r="K178" i="4"/>
  <c r="L178" i="4"/>
  <c r="M178" i="4"/>
  <c r="N178" i="4"/>
  <c r="O178" i="4"/>
  <c r="P178" i="4"/>
  <c r="Q178" i="4"/>
  <c r="J179" i="4"/>
  <c r="K179" i="4"/>
  <c r="L179" i="4"/>
  <c r="M179" i="4"/>
  <c r="N179" i="4"/>
  <c r="O179" i="4"/>
  <c r="P179" i="4"/>
  <c r="Q179" i="4"/>
  <c r="J180" i="4"/>
  <c r="K180" i="4"/>
  <c r="L180" i="4"/>
  <c r="M180" i="4"/>
  <c r="N180" i="4"/>
  <c r="O180" i="4"/>
  <c r="P180" i="4"/>
  <c r="Q180" i="4"/>
  <c r="J181" i="4"/>
  <c r="K181" i="4"/>
  <c r="L181" i="4"/>
  <c r="M181" i="4"/>
  <c r="N181" i="4"/>
  <c r="O181" i="4"/>
  <c r="P181" i="4"/>
  <c r="Q181" i="4"/>
  <c r="J182" i="4"/>
  <c r="K182" i="4"/>
  <c r="L182" i="4"/>
  <c r="M182" i="4"/>
  <c r="N182" i="4"/>
  <c r="O182" i="4"/>
  <c r="P182" i="4"/>
  <c r="Q182" i="4"/>
  <c r="J183" i="4"/>
  <c r="K183" i="4"/>
  <c r="L183" i="4"/>
  <c r="M183" i="4"/>
  <c r="N183" i="4"/>
  <c r="O183" i="4"/>
  <c r="P183" i="4"/>
  <c r="Q183" i="4"/>
  <c r="J184" i="4"/>
  <c r="K184" i="4"/>
  <c r="L184" i="4"/>
  <c r="M184" i="4"/>
  <c r="N184" i="4"/>
  <c r="O184" i="4"/>
  <c r="P184" i="4"/>
  <c r="Q184" i="4"/>
  <c r="J189" i="4"/>
  <c r="K189" i="4"/>
  <c r="L189" i="4"/>
  <c r="M189" i="4"/>
  <c r="N189" i="4"/>
  <c r="O189" i="4"/>
  <c r="P189" i="4"/>
  <c r="Q189" i="4"/>
  <c r="J190" i="4"/>
  <c r="K190" i="4"/>
  <c r="L190" i="4"/>
  <c r="M190" i="4"/>
  <c r="N190" i="4"/>
  <c r="O190" i="4"/>
  <c r="P190" i="4"/>
  <c r="Q190" i="4"/>
  <c r="J191" i="4"/>
  <c r="K191" i="4"/>
  <c r="L191" i="4"/>
  <c r="M191" i="4"/>
  <c r="N191" i="4"/>
  <c r="O191" i="4"/>
  <c r="P191" i="4"/>
  <c r="Q191" i="4"/>
  <c r="J192" i="4"/>
  <c r="K192" i="4"/>
  <c r="L192" i="4"/>
  <c r="M192" i="4"/>
  <c r="N192" i="4"/>
  <c r="O192" i="4"/>
  <c r="P192" i="4"/>
  <c r="Q192" i="4"/>
  <c r="J193" i="4"/>
  <c r="K193" i="4"/>
  <c r="L193" i="4"/>
  <c r="M193" i="4"/>
  <c r="N193" i="4"/>
  <c r="O193" i="4"/>
  <c r="P193" i="4"/>
  <c r="Q193" i="4"/>
  <c r="J194" i="4"/>
  <c r="K194" i="4"/>
  <c r="L194" i="4"/>
  <c r="M194" i="4"/>
  <c r="N194" i="4"/>
  <c r="O194" i="4"/>
  <c r="P194" i="4"/>
  <c r="Q194" i="4"/>
  <c r="J195" i="4"/>
  <c r="K195" i="4"/>
  <c r="L195" i="4"/>
  <c r="M195" i="4"/>
  <c r="N195" i="4"/>
  <c r="O195" i="4"/>
  <c r="P195" i="4"/>
  <c r="Q195" i="4"/>
  <c r="J196" i="4"/>
  <c r="K196" i="4"/>
  <c r="L196" i="4"/>
  <c r="M196" i="4"/>
  <c r="N196" i="4"/>
  <c r="O196" i="4"/>
  <c r="P196" i="4"/>
  <c r="Q196" i="4"/>
  <c r="J197" i="4"/>
  <c r="K197" i="4"/>
  <c r="L197" i="4"/>
  <c r="M197" i="4"/>
  <c r="N197" i="4"/>
  <c r="O197" i="4"/>
  <c r="P197" i="4"/>
  <c r="Q197" i="4"/>
  <c r="J198" i="4"/>
  <c r="K198" i="4"/>
  <c r="L198" i="4"/>
  <c r="M198" i="4"/>
  <c r="N198" i="4"/>
  <c r="O198" i="4"/>
  <c r="P198" i="4"/>
  <c r="Q198" i="4"/>
  <c r="J199" i="4"/>
  <c r="K199" i="4"/>
  <c r="L199" i="4"/>
  <c r="M199" i="4"/>
  <c r="N199" i="4"/>
  <c r="O199" i="4"/>
  <c r="P199" i="4"/>
  <c r="Q199" i="4"/>
  <c r="J200" i="4"/>
  <c r="K200" i="4"/>
  <c r="L200" i="4"/>
  <c r="M200" i="4"/>
  <c r="N200" i="4"/>
  <c r="O200" i="4"/>
  <c r="P200" i="4"/>
  <c r="Q200" i="4"/>
  <c r="J201" i="4"/>
  <c r="K201" i="4"/>
  <c r="L201" i="4"/>
  <c r="M201" i="4"/>
  <c r="N201" i="4"/>
  <c r="O201" i="4"/>
  <c r="P201" i="4"/>
  <c r="Q201" i="4"/>
  <c r="J202" i="4"/>
  <c r="K202" i="4"/>
  <c r="L202" i="4"/>
  <c r="M202" i="4"/>
  <c r="N202" i="4"/>
  <c r="O202" i="4"/>
  <c r="P202" i="4"/>
  <c r="Q202" i="4"/>
  <c r="J203" i="4"/>
  <c r="K203" i="4"/>
  <c r="L203" i="4"/>
  <c r="M203" i="4"/>
  <c r="N203" i="4"/>
  <c r="O203" i="4"/>
  <c r="P203" i="4"/>
  <c r="Q203" i="4"/>
  <c r="J204" i="4"/>
  <c r="K204" i="4"/>
  <c r="L204" i="4"/>
  <c r="M204" i="4"/>
  <c r="N204" i="4"/>
  <c r="O204" i="4"/>
  <c r="P204" i="4"/>
  <c r="Q204" i="4"/>
  <c r="J205" i="4"/>
  <c r="K205" i="4"/>
  <c r="L205" i="4"/>
  <c r="M205" i="4"/>
  <c r="N205" i="4"/>
  <c r="O205" i="4"/>
  <c r="P205" i="4"/>
  <c r="Q205" i="4"/>
  <c r="J206" i="4"/>
  <c r="K206" i="4"/>
  <c r="L206" i="4"/>
  <c r="M206" i="4"/>
  <c r="N206" i="4"/>
  <c r="O206" i="4"/>
  <c r="P206" i="4"/>
  <c r="Q206" i="4"/>
  <c r="J207" i="4"/>
  <c r="K207" i="4"/>
  <c r="L207" i="4"/>
  <c r="M207" i="4"/>
  <c r="N207" i="4"/>
  <c r="O207" i="4"/>
  <c r="P207" i="4"/>
  <c r="Q207" i="4"/>
  <c r="J208" i="4"/>
  <c r="K208" i="4"/>
  <c r="L208" i="4"/>
  <c r="M208" i="4"/>
  <c r="N208" i="4"/>
  <c r="O208" i="4"/>
  <c r="P208" i="4"/>
  <c r="Q208" i="4"/>
  <c r="J209" i="4"/>
  <c r="K209" i="4"/>
  <c r="L209" i="4"/>
  <c r="M209" i="4"/>
  <c r="N209" i="4"/>
  <c r="O209" i="4"/>
  <c r="P209" i="4"/>
  <c r="Q209" i="4"/>
  <c r="J210" i="4"/>
  <c r="K210" i="4"/>
  <c r="L210" i="4"/>
  <c r="M210" i="4"/>
  <c r="N210" i="4"/>
  <c r="O210" i="4"/>
  <c r="P210" i="4"/>
  <c r="Q210" i="4"/>
  <c r="J211" i="4"/>
  <c r="K211" i="4"/>
  <c r="L211" i="4"/>
  <c r="M211" i="4"/>
  <c r="N211" i="4"/>
  <c r="O211" i="4"/>
  <c r="P211" i="4"/>
  <c r="Q211" i="4"/>
  <c r="J212" i="4"/>
  <c r="K212" i="4"/>
  <c r="L212" i="4"/>
  <c r="M212" i="4"/>
  <c r="N212" i="4"/>
  <c r="O212" i="4"/>
  <c r="P212" i="4"/>
  <c r="Q212" i="4"/>
  <c r="J213" i="4"/>
  <c r="K213" i="4"/>
  <c r="L213" i="4"/>
  <c r="M213" i="4"/>
  <c r="N213" i="4"/>
  <c r="O213" i="4"/>
  <c r="P213" i="4"/>
  <c r="Q213" i="4"/>
  <c r="J214" i="4"/>
  <c r="K214" i="4"/>
  <c r="L214" i="4"/>
  <c r="M214" i="4"/>
  <c r="N214" i="4"/>
  <c r="O214" i="4"/>
  <c r="P214" i="4"/>
  <c r="Q214" i="4"/>
  <c r="J215" i="4"/>
  <c r="K215" i="4"/>
  <c r="L215" i="4"/>
  <c r="M215" i="4"/>
  <c r="N215" i="4"/>
  <c r="O215" i="4"/>
  <c r="P215" i="4"/>
  <c r="Q215" i="4"/>
  <c r="J220" i="4"/>
  <c r="K220" i="4"/>
  <c r="L220" i="4"/>
  <c r="M220" i="4"/>
  <c r="N220" i="4"/>
  <c r="O220" i="4"/>
  <c r="P220" i="4"/>
  <c r="Q220" i="4"/>
  <c r="J221" i="4"/>
  <c r="K221" i="4"/>
  <c r="L221" i="4"/>
  <c r="M221" i="4"/>
  <c r="N221" i="4"/>
  <c r="O221" i="4"/>
  <c r="P221" i="4"/>
  <c r="Q221" i="4"/>
  <c r="J222" i="4"/>
  <c r="K222" i="4"/>
  <c r="L222" i="4"/>
  <c r="M222" i="4"/>
  <c r="N222" i="4"/>
  <c r="O222" i="4"/>
  <c r="P222" i="4"/>
  <c r="Q222" i="4"/>
  <c r="J223" i="4"/>
  <c r="K223" i="4"/>
  <c r="L223" i="4"/>
  <c r="M223" i="4"/>
  <c r="N223" i="4"/>
  <c r="O223" i="4"/>
  <c r="P223" i="4"/>
  <c r="Q223" i="4"/>
  <c r="J224" i="4"/>
  <c r="K224" i="4"/>
  <c r="L224" i="4"/>
  <c r="M224" i="4"/>
  <c r="N224" i="4"/>
  <c r="O224" i="4"/>
  <c r="P224" i="4"/>
  <c r="Q224" i="4"/>
  <c r="J225" i="4"/>
  <c r="K225" i="4"/>
  <c r="L225" i="4"/>
  <c r="M225" i="4"/>
  <c r="N225" i="4"/>
  <c r="O225" i="4"/>
  <c r="P225" i="4"/>
  <c r="Q225" i="4"/>
  <c r="J226" i="4"/>
  <c r="K226" i="4"/>
  <c r="L226" i="4"/>
  <c r="M226" i="4"/>
  <c r="N226" i="4"/>
  <c r="O226" i="4"/>
  <c r="P226" i="4"/>
  <c r="Q226" i="4"/>
  <c r="J227" i="4"/>
  <c r="K227" i="4"/>
  <c r="L227" i="4"/>
  <c r="M227" i="4"/>
  <c r="N227" i="4"/>
  <c r="O227" i="4"/>
  <c r="P227" i="4"/>
  <c r="Q227" i="4"/>
  <c r="J228" i="4"/>
  <c r="K228" i="4"/>
  <c r="L228" i="4"/>
  <c r="M228" i="4"/>
  <c r="N228" i="4"/>
  <c r="O228" i="4"/>
  <c r="P228" i="4"/>
  <c r="Q228" i="4"/>
  <c r="J229" i="4"/>
  <c r="K229" i="4"/>
  <c r="L229" i="4"/>
  <c r="M229" i="4"/>
  <c r="N229" i="4"/>
  <c r="O229" i="4"/>
  <c r="P229" i="4"/>
  <c r="Q229" i="4"/>
  <c r="J230" i="4"/>
  <c r="K230" i="4"/>
  <c r="L230" i="4"/>
  <c r="M230" i="4"/>
  <c r="N230" i="4"/>
  <c r="O230" i="4"/>
  <c r="P230" i="4"/>
  <c r="Q230" i="4"/>
  <c r="J231" i="4"/>
  <c r="K231" i="4"/>
  <c r="L231" i="4"/>
  <c r="M231" i="4"/>
  <c r="N231" i="4"/>
  <c r="O231" i="4"/>
  <c r="P231" i="4"/>
  <c r="Q231" i="4"/>
  <c r="J232" i="4"/>
  <c r="K232" i="4"/>
  <c r="L232" i="4"/>
  <c r="M232" i="4"/>
  <c r="N232" i="4"/>
  <c r="O232" i="4"/>
  <c r="P232" i="4"/>
  <c r="Q232" i="4"/>
  <c r="J233" i="4"/>
  <c r="K233" i="4"/>
  <c r="L233" i="4"/>
  <c r="M233" i="4"/>
  <c r="N233" i="4"/>
  <c r="O233" i="4"/>
  <c r="P233" i="4"/>
  <c r="Q233" i="4"/>
  <c r="J234" i="4"/>
  <c r="K234" i="4"/>
  <c r="L234" i="4"/>
  <c r="M234" i="4"/>
  <c r="N234" i="4"/>
  <c r="O234" i="4"/>
  <c r="P234" i="4"/>
  <c r="Q234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<sst xmlns="http://schemas.openxmlformats.org/spreadsheetml/2006/main" count="1171" uniqueCount="638">
  <si>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</si>
  <si>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</si>
  <si>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</si>
  <si>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</si>
  <si>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</si>
  <si>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</si>
  <si>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</si>
  <si>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</si>
  <si>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</si>
  <si>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</si>
  <si>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</si>
  <si>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</si>
  <si>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</si>
  <si>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</si>
  <si>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</si>
  <si>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</si>
  <si>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</si>
  <si>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</si>
  <si>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</si>
  <si>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</si>
  <si>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</si>
  <si>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</si>
  <si>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</si>
  <si>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</si>
  <si>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</si>
  <si>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</si>
  <si>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</si>
  <si>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</si>
  <si>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</si>
  <si>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</si>
  <si>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</si>
  <si>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</si>
  <si>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</si>
  <si>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</si>
  <si>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</si>
  <si>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</si>
  <si>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</si>
  <si>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</si>
  <si>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</si>
  <si>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</si>
  <si>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</si>
  <si>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</si>
  <si>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</si>
  <si>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</si>
  <si>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</si>
  <si>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</si>
  <si>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</si>
  <si>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</si>
  <si>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</si>
  <si>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</si>
  <si>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</si>
  <si>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</si>
  <si>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</si>
  <si>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</si>
  <si>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</si>
  <si>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</si>
  <si>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</si>
  <si>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</si>
  <si>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</si>
  <si>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</si>
  <si>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</si>
  <si>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</si>
  <si>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</si>
  <si>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</si>
  <si>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</si>
  <si>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</si>
  <si>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</si>
  <si>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</si>
  <si>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</si>
  <si>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</si>
  <si>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</si>
  <si>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</si>
  <si>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</si>
  <si>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</si>
  <si>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</si>
  <si>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</si>
  <si>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</si>
  <si>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</si>
  <si>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</si>
  <si>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</si>
  <si>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</si>
  <si>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</si>
  <si>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</si>
  <si>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</si>
  <si>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</si>
  <si>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</si>
  <si>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</si>
  <si>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</si>
  <si>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</si>
  <si>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</si>
  <si>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</si>
  <si>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</si>
  <si>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</si>
  <si>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</si>
  <si>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</si>
  <si>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</si>
  <si>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</si>
  <si>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</si>
  <si>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</si>
  <si>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</si>
  <si>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</si>
  <si>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</si>
  <si>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</si>
  <si>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</si>
  <si>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</si>
  <si>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</si>
  <si>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</si>
  <si>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</si>
  <si>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</si>
  <si>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</si>
  <si>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</si>
  <si>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</si>
  <si>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</si>
  <si>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</si>
  <si>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</si>
  <si>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</si>
  <si>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</si>
  <si>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</si>
  <si>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</si>
  <si>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</si>
  <si>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</si>
  <si>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</si>
  <si>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</si>
  <si>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</si>
  <si>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</si>
  <si>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</si>
  <si>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</si>
  <si>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</si>
  <si>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</si>
  <si>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</si>
  <si>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</si>
  <si>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</si>
  <si>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</si>
  <si>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</si>
  <si>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</si>
  <si>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</si>
  <si>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</si>
  <si>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</si>
  <si>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</si>
  <si>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</si>
  <si>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</si>
  <si>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</si>
  <si>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</si>
  <si>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</si>
  <si>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</si>
  <si>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</si>
  <si>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</si>
  <si>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</si>
  <si>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</si>
  <si>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</si>
  <si>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</si>
  <si>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</si>
  <si>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</si>
  <si>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</si>
  <si>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</si>
  <si>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</si>
  <si>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</si>
  <si>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</si>
  <si>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</si>
  <si>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</si>
  <si>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</si>
  <si>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</si>
  <si>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</si>
  <si>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</si>
  <si>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</si>
  <si>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</si>
  <si>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</si>
  <si>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</si>
  <si>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</si>
  <si>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</si>
  <si>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</si>
  <si>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</si>
  <si>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</si>
  <si>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</si>
  <si>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</si>
  <si>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</si>
  <si>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</si>
  <si>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</si>
  <si>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</si>
  <si>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</si>
  <si>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</si>
  <si>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</si>
  <si>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</si>
  <si>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</si>
  <si>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</si>
  <si>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</si>
  <si>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</si>
  <si>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</si>
  <si>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</si>
  <si>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</si>
  <si>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</si>
  <si>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</si>
  <si>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</si>
  <si>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</si>
  <si>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</si>
  <si>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</si>
  <si>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</si>
  <si>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</si>
  <si>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</si>
  <si>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</si>
  <si>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</si>
  <si>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</si>
  <si>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</si>
  <si>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</si>
  <si>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</si>
  <si>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</si>
  <si>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</si>
  <si>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</si>
  <si>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</si>
  <si>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</si>
  <si>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</si>
  <si>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</si>
  <si>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</si>
  <si>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</si>
  <si>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</si>
  <si>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</si>
  <si>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</si>
  <si>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</si>
  <si>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</si>
  <si>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</si>
  <si>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</si>
  <si>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</si>
  <si>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</si>
  <si>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</si>
  <si>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</si>
  <si>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</si>
  <si>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</si>
  <si>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</si>
  <si>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</si>
  <si>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</si>
  <si>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</si>
  <si>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</si>
  <si>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</si>
  <si>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</si>
  <si>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</si>
  <si>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</si>
  <si>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</si>
  <si>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</si>
  <si>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</si>
  <si>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</si>
  <si>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</si>
  <si>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</si>
  <si>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</si>
  <si>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</si>
  <si>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</si>
  <si>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</si>
  <si>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</si>
  <si>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</si>
  <si>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</si>
  <si>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</si>
  <si>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</si>
  <si>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</si>
  <si>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</si>
  <si>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</si>
  <si>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</si>
  <si>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</si>
  <si>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</si>
  <si>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</si>
  <si>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</si>
  <si>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</si>
  <si>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</si>
  <si>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</si>
  <si>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</si>
  <si>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</si>
  <si>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</si>
  <si>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</si>
  <si>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</si>
  <si>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</si>
  <si>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</si>
  <si>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</si>
  <si>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</si>
  <si>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</si>
  <si>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</si>
  <si>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</si>
  <si>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</si>
  <si>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</si>
  <si>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</si>
  <si>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</si>
  <si>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</si>
  <si>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</si>
  <si>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</si>
  <si>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</si>
  <si>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</si>
  <si>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</si>
  <si>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</si>
  <si>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</si>
  <si>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</si>
  <si>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</si>
  <si>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</si>
  <si>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</si>
  <si>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</si>
  <si>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</si>
  <si>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</si>
  <si>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</si>
  <si>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</si>
  <si>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</si>
  <si>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</si>
  <si>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</si>
  <si>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</si>
  <si>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</si>
  <si>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</si>
  <si>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Залишок
на 31.05.2024</t>
  </si>
  <si>
    <t>^</t>
  </si>
  <si>
    <t xml:space="preserve">Salaza 500mg enteric-coated tablets № 100, 500мг </t>
  </si>
  <si>
    <t>уп.</t>
  </si>
  <si>
    <t>1053,67</t>
  </si>
  <si>
    <t xml:space="preserve">Ібупрофен / Мігрейн реліф 200 мг, 200 мг №16 </t>
  </si>
  <si>
    <t>13,41</t>
  </si>
  <si>
    <t xml:space="preserve">Ібуфен(Ібупрофен) суспензія для дітей  100 мл/5 мл </t>
  </si>
  <si>
    <t>фл</t>
  </si>
  <si>
    <t>100,94</t>
  </si>
  <si>
    <t xml:space="preserve">Іміпенем  циластатин 500мг №10 </t>
  </si>
  <si>
    <t>2083,68</t>
  </si>
  <si>
    <t xml:space="preserve">Ірон 400 мг №100 </t>
  </si>
  <si>
    <t>27,79</t>
  </si>
  <si>
    <t xml:space="preserve">Азитроміцин / Генацил (азитроміцин) 500мг, 500мг №6 </t>
  </si>
  <si>
    <t>126,30</t>
  </si>
  <si>
    <t xml:space="preserve">Аміодарон,200 №30 </t>
  </si>
  <si>
    <t>63,90</t>
  </si>
  <si>
    <t xml:space="preserve">Амлодипін 5 мг №100 </t>
  </si>
  <si>
    <t>49,44</t>
  </si>
  <si>
    <t xml:space="preserve">Амоксицилін 1000мг  + Клавуланова кислота  200\5 мл №100 </t>
  </si>
  <si>
    <t>3438,77</t>
  </si>
  <si>
    <t xml:space="preserve">Амоксицилін 250 мг упак №100 </t>
  </si>
  <si>
    <t>75,26</t>
  </si>
  <si>
    <t xml:space="preserve">Аптечки медичні укомплектовані </t>
  </si>
  <si>
    <t>шт</t>
  </si>
  <si>
    <t xml:space="preserve">Аранакс Форт 550 мг (напроксен №10) </t>
  </si>
  <si>
    <t>103,20</t>
  </si>
  <si>
    <t xml:space="preserve">Аскорбінова кислота  по 2,0 мл  №10 </t>
  </si>
  <si>
    <t>2,68</t>
  </si>
  <si>
    <t xml:space="preserve">Аспаркам №10 </t>
  </si>
  <si>
    <t>5,64</t>
  </si>
  <si>
    <t xml:space="preserve">Атропін  1 мг / 1 мл№10 </t>
  </si>
  <si>
    <t>81,53</t>
  </si>
  <si>
    <t xml:space="preserve">Атропін/Атропіну сульфат  600 мкг/мл , 600мкг/мл №10 </t>
  </si>
  <si>
    <t xml:space="preserve">Ацетинсаліцілова кислота 100 мг  № 28 </t>
  </si>
  <si>
    <t>16,93</t>
  </si>
  <si>
    <t xml:space="preserve">Беклометазон  0,05 мг </t>
  </si>
  <si>
    <t>67,28</t>
  </si>
  <si>
    <t xml:space="preserve">Беклометазон 100 мг \10 мл </t>
  </si>
  <si>
    <t xml:space="preserve">Бензилпеніцил 5.000.000 №50 </t>
  </si>
  <si>
    <t>343,32</t>
  </si>
  <si>
    <t xml:space="preserve">Бетаферон </t>
  </si>
  <si>
    <t xml:space="preserve">Бинт  еластичний </t>
  </si>
  <si>
    <t>41,58</t>
  </si>
  <si>
    <t xml:space="preserve">Бупівакаїн 0,5% 4 мг №5 </t>
  </si>
  <si>
    <t>356,95</t>
  </si>
  <si>
    <t xml:space="preserve">Бупівакаїн Спінал  №5 </t>
  </si>
  <si>
    <t xml:space="preserve">Буто  асма (Сальбутамол) 200 д </t>
  </si>
  <si>
    <t>30,34</t>
  </si>
  <si>
    <t xml:space="preserve">Вікасол 1% 1,0 №10 </t>
  </si>
  <si>
    <t>6,51</t>
  </si>
  <si>
    <t xml:space="preserve">Вітаміни для вагітних </t>
  </si>
  <si>
    <t xml:space="preserve">Вакцина  на COVID-19 </t>
  </si>
  <si>
    <t>доз</t>
  </si>
  <si>
    <t>1009,27</t>
  </si>
  <si>
    <t xml:space="preserve">Витратні матеріали  /  Фільтр для  поліетиленового балона для води 2 галлона Sawyer, n/a </t>
  </si>
  <si>
    <t xml:space="preserve">Витратні матеріали  /  Фартухи/ </t>
  </si>
  <si>
    <t xml:space="preserve">Витратні матеріали  /  балон для води 2 галлона Sawyer ( 7,57л ) n/a </t>
  </si>
  <si>
    <t xml:space="preserve">Витратні матеріали для шприцевого насосуSYS-50 </t>
  </si>
  <si>
    <t>16,83</t>
  </si>
  <si>
    <t xml:space="preserve">Витратні матеріали для шприцевого насосуSYS-50шприц придатний до використання зі шприцевим насосом(№20 від 19.09.2022р) </t>
  </si>
  <si>
    <t>8,79</t>
  </si>
  <si>
    <t xml:space="preserve">Вода для інєкцій  10 мл   №100 </t>
  </si>
  <si>
    <t>133,45</t>
  </si>
  <si>
    <t xml:space="preserve">Гідрокортізон 100 мг №50 </t>
  </si>
  <si>
    <t>241,97</t>
  </si>
  <si>
    <t xml:space="preserve">Гінкор Форт №30 </t>
  </si>
  <si>
    <t>30,11</t>
  </si>
  <si>
    <t xml:space="preserve">Галоперидол 10 мг  №100 табл </t>
  </si>
  <si>
    <t xml:space="preserve">Галоперидол 5 мг  №50 амп </t>
  </si>
  <si>
    <t xml:space="preserve">Гепарин 5 мл №5 </t>
  </si>
  <si>
    <t>17,62</t>
  </si>
  <si>
    <t xml:space="preserve">Глатирамеру ацетат-віста </t>
  </si>
  <si>
    <t>шпр</t>
  </si>
  <si>
    <t>361,13</t>
  </si>
  <si>
    <t xml:space="preserve">Глюкоза  5% 500 мг </t>
  </si>
  <si>
    <t>38,84</t>
  </si>
  <si>
    <t>27,06</t>
  </si>
  <si>
    <t xml:space="preserve">Глюкоза 10% 400,0 </t>
  </si>
  <si>
    <t>3,89</t>
  </si>
  <si>
    <t xml:space="preserve">Глюкоза 5% 500,0 </t>
  </si>
  <si>
    <t>25,29</t>
  </si>
  <si>
    <t xml:space="preserve">Голка  для шприца  23Q , №100 </t>
  </si>
  <si>
    <t>3,03</t>
  </si>
  <si>
    <t xml:space="preserve">Голка  для шприца  25Q  №100 </t>
  </si>
  <si>
    <t>84,85</t>
  </si>
  <si>
    <t xml:space="preserve">Дезрозчин "юсепт" розчин 0,2 мг по 5000 мл </t>
  </si>
  <si>
    <t xml:space="preserve">Дексаметазон  0,4%-1,0 №10 </t>
  </si>
  <si>
    <t xml:space="preserve">Дексаметазон 1.0 №5 </t>
  </si>
  <si>
    <t>24,50</t>
  </si>
  <si>
    <t xml:space="preserve">Дексаметазон1 мл,4 мг\мл  №50 </t>
  </si>
  <si>
    <t>444,33</t>
  </si>
  <si>
    <t xml:space="preserve">Дексаметазон40мг\1 мл №100 </t>
  </si>
  <si>
    <t xml:space="preserve">Дзеркало (розширювач) вагінальне </t>
  </si>
  <si>
    <t xml:space="preserve">Дифлюкан (флуконазол таб) 200мг №28 </t>
  </si>
  <si>
    <t>303,78</t>
  </si>
  <si>
    <t xml:space="preserve">Дихальна трубка 70\225 см </t>
  </si>
  <si>
    <t xml:space="preserve">Дицинон  р-н 250 мг  №50 </t>
  </si>
  <si>
    <t>амп</t>
  </si>
  <si>
    <t>0,02</t>
  </si>
  <si>
    <t xml:space="preserve">Дофамін 40 мг\мл по 5 мл №10 </t>
  </si>
  <si>
    <t>79,66</t>
  </si>
  <si>
    <t>385,20</t>
  </si>
  <si>
    <t xml:space="preserve">Егілок  100 мг  №60 </t>
  </si>
  <si>
    <t xml:space="preserve">Егілок  50 мг  №60 </t>
  </si>
  <si>
    <t xml:space="preserve">Егіолок  25 мг №60 </t>
  </si>
  <si>
    <t>1,00</t>
  </si>
  <si>
    <t xml:space="preserve">Експрес -тест  Сифіліс </t>
  </si>
  <si>
    <t>24,17</t>
  </si>
  <si>
    <t xml:space="preserve">Еналапріл 5 мг №100 </t>
  </si>
  <si>
    <t>46,44</t>
  </si>
  <si>
    <t xml:space="preserve">Еноксапарин 0,6 №10 </t>
  </si>
  <si>
    <t>950,20</t>
  </si>
  <si>
    <t xml:space="preserve">Еуфілін 20 мг\мл по 5 мл  №10 </t>
  </si>
  <si>
    <t>5,94</t>
  </si>
  <si>
    <t xml:space="preserve">Зіндолін 500 мг  №100 </t>
  </si>
  <si>
    <t xml:space="preserve">Захисні  щитки  для обличчя </t>
  </si>
  <si>
    <t xml:space="preserve">Захисні  ящики для утилізації використаних гостр предметів </t>
  </si>
  <si>
    <t>33,58</t>
  </si>
  <si>
    <t xml:space="preserve">Захисні медичні костюми </t>
  </si>
  <si>
    <t xml:space="preserve">Захисні халати/ Медичний халат XXL №100 </t>
  </si>
  <si>
    <t>39,20</t>
  </si>
  <si>
    <t xml:space="preserve">Захисні халати/ халат медичний L </t>
  </si>
  <si>
    <t xml:space="preserve">Зонд  шлунковий </t>
  </si>
  <si>
    <t>41,59</t>
  </si>
  <si>
    <t xml:space="preserve">Зонд для годування стерильний (L40) </t>
  </si>
  <si>
    <t>5,10</t>
  </si>
  <si>
    <t xml:space="preserve">Калій  йодид </t>
  </si>
  <si>
    <t>таб</t>
  </si>
  <si>
    <t>5,23</t>
  </si>
  <si>
    <t xml:space="preserve">Калію йодид  130 мг №100 </t>
  </si>
  <si>
    <t xml:space="preserve">Калію йодид  65 мг №10 </t>
  </si>
  <si>
    <t xml:space="preserve">Калію йодид  №10 </t>
  </si>
  <si>
    <t>32,60</t>
  </si>
  <si>
    <t xml:space="preserve">Кальцію глюконат 10% 1,0 №10 </t>
  </si>
  <si>
    <t>40,75</t>
  </si>
  <si>
    <t xml:space="preserve">Канюля  назальна дитяча </t>
  </si>
  <si>
    <t>5,35</t>
  </si>
  <si>
    <t xml:space="preserve">Канюля 18G </t>
  </si>
  <si>
    <t>15,52</t>
  </si>
  <si>
    <t xml:space="preserve">Клонідин 150 мкг\мл ,1 мл №10 </t>
  </si>
  <si>
    <t xml:space="preserve">Комбінізон  захисний </t>
  </si>
  <si>
    <t xml:space="preserve">Комбінезон  захисний  однор </t>
  </si>
  <si>
    <t xml:space="preserve">Лікарняні халати </t>
  </si>
  <si>
    <t>58,54</t>
  </si>
  <si>
    <t xml:space="preserve">Левоноргестрел 1,5 мг №1 </t>
  </si>
  <si>
    <t>7,60</t>
  </si>
  <si>
    <t xml:space="preserve">Левофлоксацин/Таванык  500 мг №5 </t>
  </si>
  <si>
    <t xml:space="preserve">Міконазол  2% 30г №10 </t>
  </si>
  <si>
    <t>60,02</t>
  </si>
  <si>
    <t xml:space="preserve">МАска FFP 3 №20 </t>
  </si>
  <si>
    <t>13,36</t>
  </si>
  <si>
    <t xml:space="preserve">Магнія сульфат 5.0 №10 </t>
  </si>
  <si>
    <t>49,38</t>
  </si>
  <si>
    <t xml:space="preserve">Магнезія  500 мг /мл  10 мл № 10 </t>
  </si>
  <si>
    <t>167,52</t>
  </si>
  <si>
    <t xml:space="preserve">Маска  медична </t>
  </si>
  <si>
    <t>1,89</t>
  </si>
  <si>
    <t xml:space="preserve">Маска -распіратор  FFP 3 </t>
  </si>
  <si>
    <t>15,64</t>
  </si>
  <si>
    <t xml:space="preserve">Маска Вентурі з регулятором доросла </t>
  </si>
  <si>
    <t>32,10</t>
  </si>
  <si>
    <t xml:space="preserve">Маска киснева педіатрична </t>
  </si>
  <si>
    <t>19,54</t>
  </si>
  <si>
    <t xml:space="preserve">Маска медична </t>
  </si>
  <si>
    <t>1,03</t>
  </si>
  <si>
    <t xml:space="preserve">Матеріал перев’язувальний гнмостатичний </t>
  </si>
  <si>
    <t>265,09</t>
  </si>
  <si>
    <t xml:space="preserve">Мезатон 1.0 №10 </t>
  </si>
  <si>
    <t>5,31</t>
  </si>
  <si>
    <t xml:space="preserve">Меропенем 0,5 гр №10 </t>
  </si>
  <si>
    <t>264,50</t>
  </si>
  <si>
    <t xml:space="preserve">Меропенем 1 гр №10 </t>
  </si>
  <si>
    <t>752,21</t>
  </si>
  <si>
    <t xml:space="preserve">Метамізол натрій 575 мг №10 </t>
  </si>
  <si>
    <t>26,91</t>
  </si>
  <si>
    <t xml:space="preserve">Метопролол   50 мг №100 </t>
  </si>
  <si>
    <t xml:space="preserve">Метопрололт тартрат  50 мг №100 </t>
  </si>
  <si>
    <t>83,33</t>
  </si>
  <si>
    <t xml:space="preserve">Метрагіл 100,0 </t>
  </si>
  <si>
    <t xml:space="preserve">Метронідазол  250 мг  таб 10х10 </t>
  </si>
  <si>
    <t>31,89</t>
  </si>
  <si>
    <t xml:space="preserve">Моксифлоксацин  /Авелокс/  таб 400 мг  №5 </t>
  </si>
  <si>
    <t>435,01</t>
  </si>
  <si>
    <t xml:space="preserve">Моксифлоксацин  Сандоз  таб 400 мг  №7 </t>
  </si>
  <si>
    <t xml:space="preserve">Молнупіравір  200 мг  №40 </t>
  </si>
  <si>
    <t>173,70</t>
  </si>
  <si>
    <t xml:space="preserve">Набір для невідкладної допомоги ВООЗ </t>
  </si>
  <si>
    <t>наб</t>
  </si>
  <si>
    <t>22638,17</t>
  </si>
  <si>
    <t xml:space="preserve">Набоал капс 37,5 (диклофенак) №100 </t>
  </si>
  <si>
    <t>321,20</t>
  </si>
  <si>
    <t xml:space="preserve">Натрій хлорид  2 мл,9 мг №25 </t>
  </si>
  <si>
    <t xml:space="preserve">Натрій хлорид 0,9% по 500 мл </t>
  </si>
  <si>
    <t>29,62</t>
  </si>
  <si>
    <t xml:space="preserve">Натрій хлорид 0.9% 5.0 мл №10 </t>
  </si>
  <si>
    <t>24,80</t>
  </si>
  <si>
    <t xml:space="preserve">Неоміцин  / Maxibiotic masc №10 </t>
  </si>
  <si>
    <t>62,50</t>
  </si>
  <si>
    <t xml:space="preserve">Но-шпа 2 мл №25 </t>
  </si>
  <si>
    <t>33,50</t>
  </si>
  <si>
    <t xml:space="preserve">Одноразові халати/ Халат медичний INFAB L, 1 </t>
  </si>
  <si>
    <t>29,40</t>
  </si>
  <si>
    <t xml:space="preserve">Одноразові халати/ Халат медичний Vauesare Protektiv Gowns, 1 </t>
  </si>
  <si>
    <t xml:space="preserve">Окуляри захисні  прозорі </t>
  </si>
  <si>
    <t xml:space="preserve">Омепразол 20 мг  №56 </t>
  </si>
  <si>
    <t>221,54</t>
  </si>
  <si>
    <t xml:space="preserve">Ондасетрону  гідрохлорид  №10 </t>
  </si>
  <si>
    <t xml:space="preserve">Очищення  води  табл № 200 </t>
  </si>
  <si>
    <t>126,65</t>
  </si>
  <si>
    <t xml:space="preserve">Пірацетам  5,0 мл №10 </t>
  </si>
  <si>
    <t>57,25</t>
  </si>
  <si>
    <t xml:space="preserve">Піридоксин 1,0 №10 </t>
  </si>
  <si>
    <t>40,20</t>
  </si>
  <si>
    <t xml:space="preserve">Панадол  таб  500 мг №12 </t>
  </si>
  <si>
    <t>1,06</t>
  </si>
  <si>
    <t xml:space="preserve">Папаверін 2.0 №10 </t>
  </si>
  <si>
    <t>70,62</t>
  </si>
  <si>
    <t xml:space="preserve">Парацетамол  500 мг  упак  №10 </t>
  </si>
  <si>
    <t xml:space="preserve">Парацетамол  500 мг  упак  №20 </t>
  </si>
  <si>
    <t>24,75</t>
  </si>
  <si>
    <t xml:space="preserve">Парацетамол  500 мг таб упак  №100 </t>
  </si>
  <si>
    <t>104,12</t>
  </si>
  <si>
    <t xml:space="preserve">Парацетамол / Paracetamol  1g, 1g №20 </t>
  </si>
  <si>
    <t>283,24</t>
  </si>
  <si>
    <t xml:space="preserve">Парацетамол 500 мг  №100 </t>
  </si>
  <si>
    <t>68,35</t>
  </si>
  <si>
    <t xml:space="preserve">Пергідроль 35% </t>
  </si>
  <si>
    <t>л</t>
  </si>
  <si>
    <t xml:space="preserve">Повідон  йод золь   фл 100 мл </t>
  </si>
  <si>
    <t>48,85</t>
  </si>
  <si>
    <t xml:space="preserve">Портативний  дихал апарат (сумка типу Амбу ) для доросл і дітей </t>
  </si>
  <si>
    <t xml:space="preserve">Презервативи №144 </t>
  </si>
  <si>
    <t>163,40</t>
  </si>
  <si>
    <t xml:space="preserve">Протопаму  хлорид\Пралідоксим1 г№6 </t>
  </si>
  <si>
    <t xml:space="preserve">Распіратор </t>
  </si>
  <si>
    <t>81,59</t>
  </si>
  <si>
    <t xml:space="preserve">Регідрон  (соше) </t>
  </si>
  <si>
    <t>5,96</t>
  </si>
  <si>
    <t xml:space="preserve">Редіейшн Форте / Комбіновані  лікарські засоби, включаючи рослинні / Narbos radiation forte tablets №30, </t>
  </si>
  <si>
    <t>279,90</t>
  </si>
  <si>
    <t xml:space="preserve">Реополіглюкін 200,0 </t>
  </si>
  <si>
    <t>6,70</t>
  </si>
  <si>
    <t xml:space="preserve">Респіратор-маска  FFP 3 </t>
  </si>
  <si>
    <t>69,97</t>
  </si>
  <si>
    <t xml:space="preserve">Респіратор-маска №10 </t>
  </si>
  <si>
    <t xml:space="preserve">Рибоксин 2% 5,0 №10 </t>
  </si>
  <si>
    <t xml:space="preserve">Розмір патча 6 (пластир) </t>
  </si>
  <si>
    <t xml:space="preserve">Розмір патча 8 (пластир) </t>
  </si>
  <si>
    <t xml:space="preserve">Рукав стерильні </t>
  </si>
  <si>
    <t>пар</t>
  </si>
  <si>
    <t>9,88</t>
  </si>
  <si>
    <t xml:space="preserve">Сальбутамол     №1 </t>
  </si>
  <si>
    <t xml:space="preserve">Сальбутамол  0,1 мг /д  №1 </t>
  </si>
  <si>
    <t>105,15</t>
  </si>
  <si>
    <t xml:space="preserve">Сальбутамол  ВР </t>
  </si>
  <si>
    <t xml:space="preserve">Сальбутамол 100 мг  200 доз №1 </t>
  </si>
  <si>
    <t>231,01</t>
  </si>
  <si>
    <t xml:space="preserve">Системи ПК </t>
  </si>
  <si>
    <t>6,80</t>
  </si>
  <si>
    <t xml:space="preserve">Сода бікарбонат 8,4 %20 мл №10 </t>
  </si>
  <si>
    <t>41,43</t>
  </si>
  <si>
    <t xml:space="preserve">Солпадеїн  актив  таб шипучі  №12 </t>
  </si>
  <si>
    <t xml:space="preserve">Спіраль внутрішньоматкова,мідь </t>
  </si>
  <si>
    <t>16,72</t>
  </si>
  <si>
    <t xml:space="preserve">Спазмалгон №5 </t>
  </si>
  <si>
    <t>10,12</t>
  </si>
  <si>
    <t xml:space="preserve">Таблетки для очищення води  упак 200 табл </t>
  </si>
  <si>
    <t>0,57</t>
  </si>
  <si>
    <t xml:space="preserve">Таблетки для очищення води № 200 </t>
  </si>
  <si>
    <t>215,26</t>
  </si>
  <si>
    <t xml:space="preserve">Тактичне устаткування для польового застосування </t>
  </si>
  <si>
    <t>3043,29</t>
  </si>
  <si>
    <t xml:space="preserve">Тест -смужка  Yisio №50 </t>
  </si>
  <si>
    <t>105,35</t>
  </si>
  <si>
    <t xml:space="preserve">Тетрациклін 1 % </t>
  </si>
  <si>
    <t>10,60</t>
  </si>
  <si>
    <t xml:space="preserve">Тетрациклінова очна мазь  1% </t>
  </si>
  <si>
    <t>8,48</t>
  </si>
  <si>
    <t xml:space="preserve">Транексамова  кислота  капс №100 </t>
  </si>
  <si>
    <t xml:space="preserve">Транексамова  кислота №5 </t>
  </si>
  <si>
    <t>305,61</t>
  </si>
  <si>
    <t xml:space="preserve">Трубка  всмоктування 1,8 м </t>
  </si>
  <si>
    <t xml:space="preserve">Трубка медична </t>
  </si>
  <si>
    <t xml:space="preserve">Трубка назальна трахеальна   3,5 мм </t>
  </si>
  <si>
    <t xml:space="preserve">Трубка назальна трахеальна   4,5 мм </t>
  </si>
  <si>
    <t>43,10</t>
  </si>
  <si>
    <t xml:space="preserve">Трубка назальна трахеальна   5,0мм </t>
  </si>
  <si>
    <t>40,90</t>
  </si>
  <si>
    <t xml:space="preserve">Трубка назальна трахеальна   5,5 мм </t>
  </si>
  <si>
    <t>50,20</t>
  </si>
  <si>
    <t xml:space="preserve">Фінголімод капс 0,5 мг </t>
  </si>
  <si>
    <t>кап</t>
  </si>
  <si>
    <t>29,50</t>
  </si>
  <si>
    <t xml:space="preserve">ФУросемід  20 мг/2мл №5 </t>
  </si>
  <si>
    <t>5,13</t>
  </si>
  <si>
    <t xml:space="preserve">Феррум  Лек  амп №5 </t>
  </si>
  <si>
    <t xml:space="preserve">Флуоксетин 20 мг №100 </t>
  </si>
  <si>
    <t>36,64</t>
  </si>
  <si>
    <t xml:space="preserve">Фуросемід 125 мг №100 </t>
  </si>
  <si>
    <t>27,62</t>
  </si>
  <si>
    <t xml:space="preserve">Халат медичний нест </t>
  </si>
  <si>
    <t>44,50</t>
  </si>
  <si>
    <t xml:space="preserve">Халат медичний нест №5 </t>
  </si>
  <si>
    <t xml:space="preserve">Халат одноразовий захисний  нестерил </t>
  </si>
  <si>
    <t>52,61</t>
  </si>
  <si>
    <t xml:space="preserve">Халат, рівень захисту 2 AAMI , н/с, XL </t>
  </si>
  <si>
    <t>42,11</t>
  </si>
  <si>
    <t xml:space="preserve">Хлоргексидин,0,05 </t>
  </si>
  <si>
    <t>13,96</t>
  </si>
  <si>
    <t xml:space="preserve">Хлоргексилин  5% фл 1000 мл </t>
  </si>
  <si>
    <t>121,41</t>
  </si>
  <si>
    <t xml:space="preserve">Хлорфенамін 10 мг\1 мл №5 </t>
  </si>
  <si>
    <t>170,30</t>
  </si>
  <si>
    <t xml:space="preserve">Цефалексин 250 мг  10Х10 №100 </t>
  </si>
  <si>
    <t>419,46</t>
  </si>
  <si>
    <t xml:space="preserve">Цефтріаксон1 гр </t>
  </si>
  <si>
    <t xml:space="preserve">Ципробай 400 мг  200,0 </t>
  </si>
  <si>
    <t xml:space="preserve">Ципрофлоксацин 250 мг №14 </t>
  </si>
  <si>
    <t>39,70</t>
  </si>
  <si>
    <t xml:space="preserve">Шовний  матеріал нерозсмокт №36 </t>
  </si>
  <si>
    <t xml:space="preserve">Шовний  матеріал розсмокт №36 </t>
  </si>
  <si>
    <t xml:space="preserve">Шпріци інсул </t>
  </si>
  <si>
    <t>2,48</t>
  </si>
  <si>
    <t xml:space="preserve">Шпріци одноразові 2,0 без голк </t>
  </si>
  <si>
    <t>4,90</t>
  </si>
  <si>
    <t xml:space="preserve">Шприц  60 мл без голки </t>
  </si>
  <si>
    <t>0,01</t>
  </si>
  <si>
    <t xml:space="preserve">Шприц інсуліновий Луэр 3-х комп з фіксуючою голкою №100 </t>
  </si>
  <si>
    <t xml:space="preserve">Шприц з голками(різного обсягу) </t>
  </si>
  <si>
    <t>3,54</t>
  </si>
  <si>
    <t xml:space="preserve">Щиток захисний </t>
  </si>
  <si>
    <t>17,90</t>
  </si>
  <si>
    <t xml:space="preserve">Щиток захисний №10 </t>
  </si>
  <si>
    <t>87,20</t>
  </si>
  <si>
    <t>Залишки медикаментів та виробів медичного призначення, отриманих як благодійна допомога, станом на 31.05.2024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</si>
</sst>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  <xf numFmtId="0" fontId="13" fillId="0" borderId="0" xfId="0" applyFont="1" applyFill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5"/>
  <sheetViews>
    <sheetView showGridLines="0" tabSelected="1" zoomScaleNormal="100" workbookViewId="0">
      <selection activeCell="F241" sqref="F241"/>
    </sheetView>
  </sheetViews>
  <sheetFormatPr defaultColWidth="9.109375" defaultRowHeight="12.55" customHeight="1" x14ac:dyDescent="0.2"/>
  <cols>
    <col min="1" max="1" width="5.77734375" customWidth="1"/>
    <col min="2" max="2" width="22.21875" customWidth="1"/>
    <col min="3" max="3" width="23.44140625" customWidth="1"/>
    <col min="4" max="4" width="9" customWidth="1"/>
    <col min="5" max="5" width="7.109375" customWidth="1"/>
    <col min="6" max="6" width="13.88671875" customWidth="1"/>
    <col min="7" max="7" width="13.33203125" customWidth="1"/>
    <col min="8" max="8" width="16.21875" customWidth="1"/>
    <col min="9" max="9" width="0.21875" customWidth="1"/>
    <col min="10" max="10" width="9" hidden="1" customWidth="1"/>
    <col min="11" max="11" width="8.88671875" hidden="1" customWidth="1"/>
    <col min="12" max="12" width="8.6640625" hidden="1" customWidth="1"/>
    <col min="13" max="13" width="8.5546875" hidden="1" customWidth="1"/>
    <col min="14" max="16" width="8.44140625" hidden="1" customWidth="1"/>
    <col min="17" max="17" width="9" hidden="1" customWidth="1"/>
    <col min="18" max="18" width="0.44140625" hidden="1" customWidth="1"/>
  </cols>
  <sheetData>
    <row r="1" spans="1:18" s="10" customFormat="1" ht="12.55" customHeight="1" x14ac:dyDescent="0.2">
      <c r="A1" s="117" t="s">
        <v>300</v>
      </c>
      <c r="B1" s="117"/>
      <c r="C1" s="118"/>
      <c r="D1" s="118"/>
      <c r="H1" s="11"/>
    </row>
    <row r="2" spans="1:18" s="10" customFormat="1" ht="12.55" customHeight="1" x14ac:dyDescent="0.2">
      <c r="A2" s="119"/>
      <c r="B2" s="119"/>
      <c r="C2" s="119"/>
      <c r="D2" s="119"/>
      <c r="H2" s="8"/>
      <c r="I2" s="8"/>
    </row>
    <row r="3" spans="1:18" s="10" customFormat="1" ht="12.55" customHeight="1" x14ac:dyDescent="0.2">
      <c r="A3" s="120" t="s">
        <v>132</v>
      </c>
      <c r="B3" s="120"/>
      <c r="C3" s="120"/>
      <c r="D3" s="120"/>
      <c r="H3" s="8"/>
      <c r="I3" s="8"/>
    </row>
    <row r="4" spans="1:18" s="10" customFormat="1" ht="12.55" customHeight="1" x14ac:dyDescent="0.2">
      <c r="H4" s="8"/>
      <c r="I4" s="8"/>
    </row>
    <row r="5" spans="1:18" s="10" customFormat="1" ht="12.55" customHeight="1" x14ac:dyDescent="0.2"/>
    <row r="6" spans="1:18" s="10" customFormat="1" ht="12.55" customHeight="1" x14ac:dyDescent="0.2">
      <c r="D6" s="14"/>
    </row>
    <row r="7" spans="1:18" s="10" customFormat="1" ht="12.55" customHeight="1" x14ac:dyDescent="0.2"/>
    <row r="8" spans="1:18" s="17" customFormat="1" ht="15.65" customHeight="1" x14ac:dyDescent="0.3">
      <c r="A8" s="121" t="s">
        <v>637</v>
      </c>
      <c r="B8" s="15"/>
      <c r="C8" s="16"/>
      <c r="D8" s="16"/>
      <c r="E8" s="16"/>
      <c r="F8" s="16"/>
      <c r="G8" s="16"/>
      <c r="H8" s="16"/>
      <c r="I8" s="16"/>
    </row>
    <row r="9" spans="1:18" s="17" customFormat="1" ht="15.65" customHeight="1" x14ac:dyDescent="0.3">
      <c r="A9" s="18"/>
      <c r="B9" s="18"/>
      <c r="C9" s="18"/>
      <c r="D9" s="16"/>
      <c r="E9" s="18"/>
      <c r="F9" s="18"/>
      <c r="G9" s="18"/>
      <c r="H9" s="18"/>
      <c r="I9" s="18"/>
    </row>
    <row r="10" spans="1:18" s="17" customFormat="1" ht="16.3" customHeight="1" thickBot="1" x14ac:dyDescent="0.35">
      <c r="A10" s="18"/>
      <c r="B10" s="18"/>
      <c r="C10" s="18"/>
      <c r="D10" s="18"/>
      <c r="E10" s="18"/>
      <c r="F10" s="18"/>
      <c r="G10" s="18"/>
      <c r="H10" s="18"/>
      <c r="I10" s="18"/>
    </row>
    <row r="11" spans="1:18" s="17" customFormat="1" ht="26.3" customHeight="1" x14ac:dyDescent="0.2">
      <c r="A11" s="109" t="s">
        <v>136</v>
      </c>
      <c r="B11" s="112" t="s">
        <v>289</v>
      </c>
      <c r="C11" s="101" t="s">
        <v>290</v>
      </c>
      <c r="D11" s="101" t="s">
        <v>137</v>
      </c>
      <c r="E11" s="114" t="s">
        <v>138</v>
      </c>
      <c r="F11" s="101" t="s">
        <v>291</v>
      </c>
      <c r="G11" s="101" t="s">
        <v>301</v>
      </c>
      <c r="H11" s="101"/>
      <c r="I11" s="104" t="s">
        <v>142</v>
      </c>
    </row>
    <row r="12" spans="1:18" s="17" customFormat="1" ht="13.15" customHeight="1" x14ac:dyDescent="0.2">
      <c r="A12" s="110"/>
      <c r="B12" s="113"/>
      <c r="C12" s="102"/>
      <c r="D12" s="102"/>
      <c r="E12" s="115"/>
      <c r="F12" s="102"/>
      <c r="G12" s="99" t="s">
        <v>143</v>
      </c>
      <c r="H12" s="99" t="s">
        <v>144</v>
      </c>
      <c r="I12" s="105"/>
    </row>
    <row r="13" spans="1:18" s="17" customFormat="1" ht="13.8" customHeight="1" thickBot="1" x14ac:dyDescent="0.25">
      <c r="A13" s="111"/>
      <c r="B13" s="100"/>
      <c r="C13" s="103"/>
      <c r="D13" s="103"/>
      <c r="E13" s="116"/>
      <c r="F13" s="103"/>
      <c r="G13" s="100"/>
      <c r="H13" s="100"/>
      <c r="I13" s="106"/>
    </row>
    <row r="14" spans="1:18" s="24" customFormat="1" ht="15.05" customHeight="1" thickBot="1" x14ac:dyDescent="0.25">
      <c r="A14" s="85">
        <v>201</v>
      </c>
      <c r="B14" s="98"/>
      <c r="C14" s="21"/>
      <c r="D14" s="21"/>
      <c r="E14" s="21"/>
      <c r="F14" s="21"/>
      <c r="G14" s="22"/>
      <c r="H14" s="21"/>
      <c r="I14" s="23"/>
    </row>
    <row r="15" spans="1:18" s="24" customFormat="1" ht="15.05" hidden="1" customHeight="1" thickBot="1" x14ac:dyDescent="0.25">
      <c r="A15" s="79"/>
      <c r="B15" s="94"/>
      <c r="C15" s="80"/>
      <c r="D15" s="80"/>
      <c r="E15" s="80"/>
      <c r="F15" s="80"/>
      <c r="G15" s="81"/>
      <c r="H15" s="80"/>
      <c r="I15" s="82"/>
      <c r="R15" s="24" t="s">
        <v>302</v>
      </c>
    </row>
    <row r="16" spans="1:18" s="26" customFormat="1" ht="37.6" x14ac:dyDescent="0.2">
      <c r="A16" s="70">
        <v>1</v>
      </c>
      <c r="B16" s="96">
        <v>201</v>
      </c>
      <c r="C16" s="72" t="s">
        <v>303</v>
      </c>
      <c r="D16" s="71"/>
      <c r="E16" s="73" t="s">
        <v>304</v>
      </c>
      <c r="F16" s="74" t="s">
        <v>305</v>
      </c>
      <c r="G16" s="75">
        <v>10</v>
      </c>
      <c r="H16" s="74">
        <v>10536.730000000001</v>
      </c>
      <c r="I16" s="76"/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 t="e">
        <f>#REF!</f>
        <v>#REF!</v>
      </c>
      <c r="O16" s="25" t="e">
        <f>#REF!</f>
        <v>#REF!</v>
      </c>
      <c r="P16" s="25">
        <f t="shared" ref="P16:P31" si="0">G16</f>
        <v>10</v>
      </c>
      <c r="Q16" s="25">
        <f t="shared" ref="Q16:Q31" si="1">H16</f>
        <v>10536.730000000001</v>
      </c>
    </row>
    <row r="17" spans="1:17" s="26" customFormat="1" ht="25.05" x14ac:dyDescent="0.2">
      <c r="A17" s="70">
        <v>2</v>
      </c>
      <c r="B17" s="96">
        <v>201</v>
      </c>
      <c r="C17" s="72" t="s">
        <v>306</v>
      </c>
      <c r="D17" s="71"/>
      <c r="E17" s="73" t="s">
        <v>304</v>
      </c>
      <c r="F17" s="74" t="s">
        <v>307</v>
      </c>
      <c r="G17" s="75">
        <v>6</v>
      </c>
      <c r="H17" s="74">
        <v>80.460000000000008</v>
      </c>
      <c r="I17" s="76"/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 t="e">
        <f>#REF!</f>
        <v>#REF!</v>
      </c>
      <c r="O17" s="25" t="e">
        <f>#REF!</f>
        <v>#REF!</v>
      </c>
      <c r="P17" s="25">
        <f t="shared" si="0"/>
        <v>6</v>
      </c>
      <c r="Q17" s="25">
        <f t="shared" si="1"/>
        <v>80.460000000000008</v>
      </c>
    </row>
    <row r="18" spans="1:17" s="26" customFormat="1" ht="37.6" x14ac:dyDescent="0.2">
      <c r="A18" s="70">
        <v>3</v>
      </c>
      <c r="B18" s="96">
        <v>201</v>
      </c>
      <c r="C18" s="72" t="s">
        <v>308</v>
      </c>
      <c r="D18" s="71"/>
      <c r="E18" s="73" t="s">
        <v>309</v>
      </c>
      <c r="F18" s="74" t="s">
        <v>310</v>
      </c>
      <c r="G18" s="75"/>
      <c r="H18" s="74"/>
      <c r="I18" s="76"/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#REF!</f>
        <v>#REF!</v>
      </c>
      <c r="P18" s="25">
        <f t="shared" si="0"/>
        <v>0</v>
      </c>
      <c r="Q18" s="25">
        <f t="shared" si="1"/>
        <v>0</v>
      </c>
    </row>
    <row r="19" spans="1:17" s="26" customFormat="1" ht="25.05" x14ac:dyDescent="0.2">
      <c r="A19" s="70">
        <v>4</v>
      </c>
      <c r="B19" s="96">
        <v>201</v>
      </c>
      <c r="C19" s="72" t="s">
        <v>311</v>
      </c>
      <c r="D19" s="71"/>
      <c r="E19" s="73" t="s">
        <v>304</v>
      </c>
      <c r="F19" s="74" t="s">
        <v>312</v>
      </c>
      <c r="G19" s="75"/>
      <c r="H19" s="74"/>
      <c r="I19" s="76"/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#REF!</f>
        <v>#REF!</v>
      </c>
      <c r="P19" s="25">
        <f t="shared" si="0"/>
        <v>0</v>
      </c>
      <c r="Q19" s="25">
        <f t="shared" si="1"/>
        <v>0</v>
      </c>
    </row>
    <row r="20" spans="1:17" s="26" customFormat="1" x14ac:dyDescent="0.2">
      <c r="A20" s="70">
        <v>5</v>
      </c>
      <c r="B20" s="96">
        <v>201</v>
      </c>
      <c r="C20" s="72" t="s">
        <v>313</v>
      </c>
      <c r="D20" s="71"/>
      <c r="E20" s="73" t="s">
        <v>304</v>
      </c>
      <c r="F20" s="74" t="s">
        <v>314</v>
      </c>
      <c r="G20" s="75"/>
      <c r="H20" s="74"/>
      <c r="I20" s="76"/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25" t="e">
        <f>#REF!</f>
        <v>#REF!</v>
      </c>
      <c r="P20" s="25">
        <f t="shared" si="0"/>
        <v>0</v>
      </c>
      <c r="Q20" s="25">
        <f t="shared" si="1"/>
        <v>0</v>
      </c>
    </row>
    <row r="21" spans="1:17" s="26" customFormat="1" ht="37.6" x14ac:dyDescent="0.2">
      <c r="A21" s="70">
        <v>6</v>
      </c>
      <c r="B21" s="96">
        <v>201</v>
      </c>
      <c r="C21" s="72" t="s">
        <v>315</v>
      </c>
      <c r="D21" s="71"/>
      <c r="E21" s="73" t="s">
        <v>304</v>
      </c>
      <c r="F21" s="74" t="s">
        <v>316</v>
      </c>
      <c r="G21" s="75">
        <v>11</v>
      </c>
      <c r="H21" s="74">
        <v>1389.3</v>
      </c>
      <c r="I21" s="76"/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#REF!</f>
        <v>#REF!</v>
      </c>
      <c r="P21" s="25">
        <f t="shared" si="0"/>
        <v>11</v>
      </c>
      <c r="Q21" s="25">
        <f t="shared" si="1"/>
        <v>1389.3</v>
      </c>
    </row>
    <row r="22" spans="1:17" s="26" customFormat="1" x14ac:dyDescent="0.2">
      <c r="A22" s="70">
        <v>7</v>
      </c>
      <c r="B22" s="96">
        <v>201</v>
      </c>
      <c r="C22" s="72" t="s">
        <v>317</v>
      </c>
      <c r="D22" s="71"/>
      <c r="E22" s="73" t="s">
        <v>304</v>
      </c>
      <c r="F22" s="74" t="s">
        <v>318</v>
      </c>
      <c r="G22" s="75">
        <v>1</v>
      </c>
      <c r="H22" s="74">
        <v>63.900000000000006</v>
      </c>
      <c r="I22" s="76"/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25" t="e">
        <f>#REF!</f>
        <v>#REF!</v>
      </c>
      <c r="P22" s="25">
        <f t="shared" si="0"/>
        <v>1</v>
      </c>
      <c r="Q22" s="25">
        <f t="shared" si="1"/>
        <v>63.900000000000006</v>
      </c>
    </row>
    <row r="23" spans="1:17" s="26" customFormat="1" x14ac:dyDescent="0.2">
      <c r="A23" s="70">
        <v>8</v>
      </c>
      <c r="B23" s="96">
        <v>201</v>
      </c>
      <c r="C23" s="72" t="s">
        <v>319</v>
      </c>
      <c r="D23" s="71"/>
      <c r="E23" s="73" t="s">
        <v>304</v>
      </c>
      <c r="F23" s="74" t="s">
        <v>320</v>
      </c>
      <c r="G23" s="75">
        <v>1</v>
      </c>
      <c r="H23" s="74">
        <v>49.440000000000005</v>
      </c>
      <c r="I23" s="76"/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#REF!</f>
        <v>#REF!</v>
      </c>
      <c r="P23" s="25">
        <f t="shared" si="0"/>
        <v>1</v>
      </c>
      <c r="Q23" s="25">
        <f t="shared" si="1"/>
        <v>49.440000000000005</v>
      </c>
    </row>
    <row r="24" spans="1:17" s="26" customFormat="1" ht="37.6" x14ac:dyDescent="0.2">
      <c r="A24" s="70">
        <v>9</v>
      </c>
      <c r="B24" s="96">
        <v>201</v>
      </c>
      <c r="C24" s="72" t="s">
        <v>321</v>
      </c>
      <c r="D24" s="71"/>
      <c r="E24" s="73" t="s">
        <v>304</v>
      </c>
      <c r="F24" s="74" t="s">
        <v>322</v>
      </c>
      <c r="G24" s="75">
        <v>0.3</v>
      </c>
      <c r="H24" s="74">
        <v>1031.6300000000001</v>
      </c>
      <c r="I24" s="76"/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25" t="e">
        <f>#REF!</f>
        <v>#REF!</v>
      </c>
      <c r="P24" s="25">
        <f t="shared" si="0"/>
        <v>0.3</v>
      </c>
      <c r="Q24" s="25">
        <f t="shared" si="1"/>
        <v>1031.6300000000001</v>
      </c>
    </row>
    <row r="25" spans="1:17" s="26" customFormat="1" ht="25.05" x14ac:dyDescent="0.2">
      <c r="A25" s="70">
        <v>10</v>
      </c>
      <c r="B25" s="96">
        <v>201</v>
      </c>
      <c r="C25" s="72" t="s">
        <v>323</v>
      </c>
      <c r="D25" s="71"/>
      <c r="E25" s="73" t="s">
        <v>304</v>
      </c>
      <c r="F25" s="74" t="s">
        <v>324</v>
      </c>
      <c r="G25" s="75">
        <v>10</v>
      </c>
      <c r="H25" s="74">
        <v>752.56000000000006</v>
      </c>
      <c r="I25" s="76"/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#REF!</f>
        <v>#REF!</v>
      </c>
      <c r="P25" s="25">
        <f t="shared" si="0"/>
        <v>10</v>
      </c>
      <c r="Q25" s="25">
        <f t="shared" si="1"/>
        <v>752.56000000000006</v>
      </c>
    </row>
    <row r="26" spans="1:17" s="26" customFormat="1" ht="25.05" x14ac:dyDescent="0.2">
      <c r="A26" s="70">
        <v>11</v>
      </c>
      <c r="B26" s="96">
        <v>201</v>
      </c>
      <c r="C26" s="72" t="s">
        <v>325</v>
      </c>
      <c r="D26" s="71"/>
      <c r="E26" s="73" t="s">
        <v>326</v>
      </c>
      <c r="F26" s="74">
        <v>312</v>
      </c>
      <c r="G26" s="75"/>
      <c r="H26" s="74"/>
      <c r="I26" s="76"/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25" t="e">
        <f>#REF!</f>
        <v>#REF!</v>
      </c>
      <c r="P26" s="25">
        <f t="shared" si="0"/>
        <v>0</v>
      </c>
      <c r="Q26" s="25">
        <f t="shared" si="1"/>
        <v>0</v>
      </c>
    </row>
    <row r="27" spans="1:17" s="26" customFormat="1" ht="25.05" x14ac:dyDescent="0.2">
      <c r="A27" s="70">
        <v>12</v>
      </c>
      <c r="B27" s="96">
        <v>201</v>
      </c>
      <c r="C27" s="72" t="s">
        <v>327</v>
      </c>
      <c r="D27" s="71"/>
      <c r="E27" s="73" t="s">
        <v>304</v>
      </c>
      <c r="F27" s="74" t="s">
        <v>328</v>
      </c>
      <c r="G27" s="75">
        <v>12</v>
      </c>
      <c r="H27" s="74">
        <v>1238.4000000000001</v>
      </c>
      <c r="I27" s="76"/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25" t="e">
        <f>#REF!</f>
        <v>#REF!</v>
      </c>
      <c r="P27" s="25">
        <f t="shared" si="0"/>
        <v>12</v>
      </c>
      <c r="Q27" s="25">
        <f t="shared" si="1"/>
        <v>1238.4000000000001</v>
      </c>
    </row>
    <row r="28" spans="1:17" s="26" customFormat="1" ht="25.05" x14ac:dyDescent="0.2">
      <c r="A28" s="70">
        <v>13</v>
      </c>
      <c r="B28" s="96">
        <v>201</v>
      </c>
      <c r="C28" s="72" t="s">
        <v>329</v>
      </c>
      <c r="D28" s="71"/>
      <c r="E28" s="73" t="s">
        <v>304</v>
      </c>
      <c r="F28" s="74" t="s">
        <v>330</v>
      </c>
      <c r="G28" s="75"/>
      <c r="H28" s="74"/>
      <c r="I28" s="76"/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#REF!</f>
        <v>#REF!</v>
      </c>
      <c r="P28" s="25">
        <f t="shared" si="0"/>
        <v>0</v>
      </c>
      <c r="Q28" s="25">
        <f t="shared" si="1"/>
        <v>0</v>
      </c>
    </row>
    <row r="29" spans="1:17" s="26" customFormat="1" x14ac:dyDescent="0.2">
      <c r="A29" s="70">
        <v>14</v>
      </c>
      <c r="B29" s="96">
        <v>201</v>
      </c>
      <c r="C29" s="72" t="s">
        <v>331</v>
      </c>
      <c r="D29" s="71"/>
      <c r="E29" s="73" t="s">
        <v>304</v>
      </c>
      <c r="F29" s="74" t="s">
        <v>332</v>
      </c>
      <c r="G29" s="75"/>
      <c r="H29" s="74"/>
      <c r="I29" s="76"/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25" t="e">
        <f>#REF!</f>
        <v>#REF!</v>
      </c>
      <c r="P29" s="25">
        <f t="shared" si="0"/>
        <v>0</v>
      </c>
      <c r="Q29" s="25">
        <f t="shared" si="1"/>
        <v>0</v>
      </c>
    </row>
    <row r="30" spans="1:17" s="26" customFormat="1" x14ac:dyDescent="0.2">
      <c r="A30" s="70">
        <v>15</v>
      </c>
      <c r="B30" s="96">
        <v>201</v>
      </c>
      <c r="C30" s="72" t="s">
        <v>333</v>
      </c>
      <c r="D30" s="71"/>
      <c r="E30" s="73" t="s">
        <v>304</v>
      </c>
      <c r="F30" s="74" t="s">
        <v>334</v>
      </c>
      <c r="G30" s="75">
        <v>1</v>
      </c>
      <c r="H30" s="74">
        <v>81.53</v>
      </c>
      <c r="I30" s="76"/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25" t="e">
        <f>#REF!</f>
        <v>#REF!</v>
      </c>
      <c r="P30" s="25">
        <f t="shared" si="0"/>
        <v>1</v>
      </c>
      <c r="Q30" s="25">
        <f t="shared" si="1"/>
        <v>81.53</v>
      </c>
    </row>
    <row r="31" spans="1:17" s="26" customFormat="1" ht="37.6" x14ac:dyDescent="0.2">
      <c r="A31" s="70">
        <v>16</v>
      </c>
      <c r="B31" s="96">
        <v>201</v>
      </c>
      <c r="C31" s="72" t="s">
        <v>335</v>
      </c>
      <c r="D31" s="71"/>
      <c r="E31" s="73" t="s">
        <v>304</v>
      </c>
      <c r="F31" s="74"/>
      <c r="G31" s="75"/>
      <c r="H31" s="74">
        <v>-3.0000000000000002E-2</v>
      </c>
      <c r="I31" s="76"/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 t="e">
        <f>#REF!</f>
        <v>#REF!</v>
      </c>
      <c r="O31" s="25" t="e">
        <f>#REF!</f>
        <v>#REF!</v>
      </c>
      <c r="P31" s="25">
        <f t="shared" si="0"/>
        <v>0</v>
      </c>
      <c r="Q31" s="25">
        <f t="shared" si="1"/>
        <v>-3.0000000000000002E-2</v>
      </c>
    </row>
    <row r="32" spans="1:17" s="17" customFormat="1" ht="13.3" customHeight="1" thickBot="1" x14ac:dyDescent="0.25"/>
    <row r="33" spans="1:17" s="17" customFormat="1" ht="13.3" customHeight="1" x14ac:dyDescent="0.2">
      <c r="A33" s="109" t="s">
        <v>136</v>
      </c>
      <c r="B33" s="112" t="s">
        <v>289</v>
      </c>
      <c r="C33" s="101" t="s">
        <v>290</v>
      </c>
      <c r="D33" s="101" t="s">
        <v>137</v>
      </c>
      <c r="E33" s="114" t="s">
        <v>138</v>
      </c>
      <c r="F33" s="101" t="s">
        <v>294</v>
      </c>
      <c r="G33" s="101" t="s">
        <v>301</v>
      </c>
      <c r="H33" s="101"/>
      <c r="I33" s="104" t="s">
        <v>142</v>
      </c>
    </row>
    <row r="34" spans="1:17" s="17" customFormat="1" ht="13.3" customHeight="1" x14ac:dyDescent="0.2">
      <c r="A34" s="110"/>
      <c r="B34" s="113"/>
      <c r="C34" s="102"/>
      <c r="D34" s="102"/>
      <c r="E34" s="115"/>
      <c r="F34" s="102"/>
      <c r="G34" s="99" t="s">
        <v>143</v>
      </c>
      <c r="H34" s="99" t="s">
        <v>144</v>
      </c>
      <c r="I34" s="105"/>
    </row>
    <row r="35" spans="1:17" s="17" customFormat="1" ht="39.799999999999997" customHeight="1" thickBot="1" x14ac:dyDescent="0.25">
      <c r="A35" s="111"/>
      <c r="B35" s="100"/>
      <c r="C35" s="103"/>
      <c r="D35" s="103"/>
      <c r="E35" s="116"/>
      <c r="F35" s="103"/>
      <c r="G35" s="100"/>
      <c r="H35" s="100"/>
      <c r="I35" s="106"/>
    </row>
    <row r="36" spans="1:17" s="26" customFormat="1" ht="25.05" x14ac:dyDescent="0.2">
      <c r="A36" s="70">
        <v>17</v>
      </c>
      <c r="B36" s="96">
        <v>201</v>
      </c>
      <c r="C36" s="72" t="s">
        <v>336</v>
      </c>
      <c r="D36" s="71"/>
      <c r="E36" s="73" t="s">
        <v>304</v>
      </c>
      <c r="F36" s="74" t="s">
        <v>337</v>
      </c>
      <c r="G36" s="75">
        <v>3</v>
      </c>
      <c r="H36" s="74">
        <v>50.79</v>
      </c>
      <c r="I36" s="76"/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25" t="e">
        <f>#REF!</f>
        <v>#REF!</v>
      </c>
      <c r="P36" s="25">
        <f t="shared" ref="P36:P58" si="2">G36</f>
        <v>3</v>
      </c>
      <c r="Q36" s="25">
        <f t="shared" ref="Q36:Q58" si="3">H36</f>
        <v>50.79</v>
      </c>
    </row>
    <row r="37" spans="1:17" s="26" customFormat="1" x14ac:dyDescent="0.2">
      <c r="A37" s="70">
        <v>18</v>
      </c>
      <c r="B37" s="96">
        <v>201</v>
      </c>
      <c r="C37" s="72" t="s">
        <v>338</v>
      </c>
      <c r="D37" s="71"/>
      <c r="E37" s="73" t="s">
        <v>309</v>
      </c>
      <c r="F37" s="74" t="s">
        <v>339</v>
      </c>
      <c r="G37" s="75">
        <v>1</v>
      </c>
      <c r="H37" s="74">
        <v>67.28</v>
      </c>
      <c r="I37" s="76"/>
      <c r="J37" s="25" t="e">
        <f>#REF!</f>
        <v>#REF!</v>
      </c>
      <c r="K37" s="25" t="e">
        <f>#REF!</f>
        <v>#REF!</v>
      </c>
      <c r="L37" s="25" t="e">
        <f>#REF!</f>
        <v>#REF!</v>
      </c>
      <c r="M37" s="25" t="e">
        <f>#REF!</f>
        <v>#REF!</v>
      </c>
      <c r="N37" s="25" t="e">
        <f>#REF!</f>
        <v>#REF!</v>
      </c>
      <c r="O37" s="25" t="e">
        <f>#REF!</f>
        <v>#REF!</v>
      </c>
      <c r="P37" s="25">
        <f t="shared" si="2"/>
        <v>1</v>
      </c>
      <c r="Q37" s="25">
        <f t="shared" si="3"/>
        <v>67.28</v>
      </c>
    </row>
    <row r="38" spans="1:17" s="26" customFormat="1" ht="25.05" x14ac:dyDescent="0.2">
      <c r="A38" s="70">
        <v>19</v>
      </c>
      <c r="B38" s="96">
        <v>201</v>
      </c>
      <c r="C38" s="72" t="s">
        <v>340</v>
      </c>
      <c r="D38" s="71"/>
      <c r="E38" s="73" t="s">
        <v>304</v>
      </c>
      <c r="F38" s="74">
        <v>48</v>
      </c>
      <c r="G38" s="75">
        <v>24</v>
      </c>
      <c r="H38" s="74">
        <v>1152</v>
      </c>
      <c r="I38" s="76"/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25" t="e">
        <f>#REF!</f>
        <v>#REF!</v>
      </c>
      <c r="P38" s="25">
        <f t="shared" si="2"/>
        <v>24</v>
      </c>
      <c r="Q38" s="25">
        <f t="shared" si="3"/>
        <v>1152</v>
      </c>
    </row>
    <row r="39" spans="1:17" s="26" customFormat="1" ht="25.05" x14ac:dyDescent="0.2">
      <c r="A39" s="70">
        <v>20</v>
      </c>
      <c r="B39" s="96">
        <v>201</v>
      </c>
      <c r="C39" s="72" t="s">
        <v>341</v>
      </c>
      <c r="D39" s="71"/>
      <c r="E39" s="73" t="s">
        <v>304</v>
      </c>
      <c r="F39" s="74" t="s">
        <v>342</v>
      </c>
      <c r="G39" s="75">
        <v>3</v>
      </c>
      <c r="H39" s="74">
        <v>1029.97</v>
      </c>
      <c r="I39" s="76"/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25" t="e">
        <f>#REF!</f>
        <v>#REF!</v>
      </c>
      <c r="P39" s="25">
        <f t="shared" si="2"/>
        <v>3</v>
      </c>
      <c r="Q39" s="25">
        <f t="shared" si="3"/>
        <v>1029.97</v>
      </c>
    </row>
    <row r="40" spans="1:17" s="26" customFormat="1" x14ac:dyDescent="0.2">
      <c r="A40" s="70">
        <v>21</v>
      </c>
      <c r="B40" s="96">
        <v>201</v>
      </c>
      <c r="C40" s="72" t="s">
        <v>343</v>
      </c>
      <c r="D40" s="71"/>
      <c r="E40" s="73" t="s">
        <v>309</v>
      </c>
      <c r="F40" s="74">
        <v>680</v>
      </c>
      <c r="G40" s="75"/>
      <c r="H40" s="74"/>
      <c r="I40" s="76"/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#REF!</f>
        <v>#REF!</v>
      </c>
      <c r="P40" s="25">
        <f t="shared" si="2"/>
        <v>0</v>
      </c>
      <c r="Q40" s="25">
        <f t="shared" si="3"/>
        <v>0</v>
      </c>
    </row>
    <row r="41" spans="1:17" s="26" customFormat="1" x14ac:dyDescent="0.2">
      <c r="A41" s="70">
        <v>22</v>
      </c>
      <c r="B41" s="96">
        <v>201</v>
      </c>
      <c r="C41" s="72" t="s">
        <v>344</v>
      </c>
      <c r="D41" s="71"/>
      <c r="E41" s="73" t="s">
        <v>326</v>
      </c>
      <c r="F41" s="74" t="s">
        <v>345</v>
      </c>
      <c r="G41" s="75">
        <v>80</v>
      </c>
      <c r="H41" s="74">
        <v>3326.4</v>
      </c>
      <c r="I41" s="76"/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25" t="e">
        <f>#REF!</f>
        <v>#REF!</v>
      </c>
      <c r="P41" s="25">
        <f t="shared" si="2"/>
        <v>80</v>
      </c>
      <c r="Q41" s="25">
        <f t="shared" si="3"/>
        <v>3326.4</v>
      </c>
    </row>
    <row r="42" spans="1:17" s="26" customFormat="1" x14ac:dyDescent="0.2">
      <c r="A42" s="70">
        <v>23</v>
      </c>
      <c r="B42" s="96">
        <v>201</v>
      </c>
      <c r="C42" s="72" t="s">
        <v>346</v>
      </c>
      <c r="D42" s="71"/>
      <c r="E42" s="73" t="s">
        <v>304</v>
      </c>
      <c r="F42" s="74" t="s">
        <v>347</v>
      </c>
      <c r="G42" s="75">
        <v>10</v>
      </c>
      <c r="H42" s="74">
        <v>3569.5</v>
      </c>
      <c r="I42" s="76"/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25" t="e">
        <f>#REF!</f>
        <v>#REF!</v>
      </c>
      <c r="P42" s="25">
        <f t="shared" si="2"/>
        <v>10</v>
      </c>
      <c r="Q42" s="25">
        <f t="shared" si="3"/>
        <v>3569.5</v>
      </c>
    </row>
    <row r="43" spans="1:17" s="26" customFormat="1" x14ac:dyDescent="0.2">
      <c r="A43" s="70">
        <v>24</v>
      </c>
      <c r="B43" s="96">
        <v>201</v>
      </c>
      <c r="C43" s="72" t="s">
        <v>348</v>
      </c>
      <c r="D43" s="71"/>
      <c r="E43" s="73" t="s">
        <v>304</v>
      </c>
      <c r="F43" s="74" t="s">
        <v>347</v>
      </c>
      <c r="G43" s="75">
        <v>18</v>
      </c>
      <c r="H43" s="74">
        <v>6425.1</v>
      </c>
      <c r="I43" s="76"/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25" t="e">
        <f>#REF!</f>
        <v>#REF!</v>
      </c>
      <c r="P43" s="25">
        <f t="shared" si="2"/>
        <v>18</v>
      </c>
      <c r="Q43" s="25">
        <f t="shared" si="3"/>
        <v>6425.1</v>
      </c>
    </row>
    <row r="44" spans="1:17" s="26" customFormat="1" ht="25.05" x14ac:dyDescent="0.2">
      <c r="A44" s="70">
        <v>25</v>
      </c>
      <c r="B44" s="96">
        <v>201</v>
      </c>
      <c r="C44" s="72" t="s">
        <v>349</v>
      </c>
      <c r="D44" s="71"/>
      <c r="E44" s="73" t="s">
        <v>304</v>
      </c>
      <c r="F44" s="74" t="s">
        <v>350</v>
      </c>
      <c r="G44" s="75">
        <v>100</v>
      </c>
      <c r="H44" s="74">
        <v>3034.48</v>
      </c>
      <c r="I44" s="76"/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#REF!</f>
        <v>#REF!</v>
      </c>
      <c r="P44" s="25">
        <f t="shared" si="2"/>
        <v>100</v>
      </c>
      <c r="Q44" s="25">
        <f t="shared" si="3"/>
        <v>3034.48</v>
      </c>
    </row>
    <row r="45" spans="1:17" s="26" customFormat="1" x14ac:dyDescent="0.2">
      <c r="A45" s="70">
        <v>26</v>
      </c>
      <c r="B45" s="96">
        <v>201</v>
      </c>
      <c r="C45" s="72" t="s">
        <v>351</v>
      </c>
      <c r="D45" s="71"/>
      <c r="E45" s="73" t="s">
        <v>304</v>
      </c>
      <c r="F45" s="74" t="s">
        <v>352</v>
      </c>
      <c r="G45" s="75"/>
      <c r="H45" s="74"/>
      <c r="I45" s="76"/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#REF!</f>
        <v>#REF!</v>
      </c>
      <c r="P45" s="25">
        <f t="shared" si="2"/>
        <v>0</v>
      </c>
      <c r="Q45" s="25">
        <f t="shared" si="3"/>
        <v>0</v>
      </c>
    </row>
    <row r="46" spans="1:17" s="26" customFormat="1" x14ac:dyDescent="0.2">
      <c r="A46" s="70">
        <v>27</v>
      </c>
      <c r="B46" s="96">
        <v>201</v>
      </c>
      <c r="C46" s="72" t="s">
        <v>353</v>
      </c>
      <c r="D46" s="71"/>
      <c r="E46" s="73" t="s">
        <v>304</v>
      </c>
      <c r="F46" s="74">
        <v>292</v>
      </c>
      <c r="G46" s="75"/>
      <c r="H46" s="74"/>
      <c r="I46" s="76"/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25" t="e">
        <f>#REF!</f>
        <v>#REF!</v>
      </c>
      <c r="P46" s="25">
        <f t="shared" si="2"/>
        <v>0</v>
      </c>
      <c r="Q46" s="25">
        <f t="shared" si="3"/>
        <v>0</v>
      </c>
    </row>
    <row r="47" spans="1:17" s="26" customFormat="1" x14ac:dyDescent="0.2">
      <c r="A47" s="70">
        <v>28</v>
      </c>
      <c r="B47" s="96">
        <v>201</v>
      </c>
      <c r="C47" s="72" t="s">
        <v>354</v>
      </c>
      <c r="D47" s="71"/>
      <c r="E47" s="73" t="s">
        <v>355</v>
      </c>
      <c r="F47" s="74" t="s">
        <v>356</v>
      </c>
      <c r="G47" s="75"/>
      <c r="H47" s="74"/>
      <c r="I47" s="76"/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 t="e">
        <f>#REF!</f>
        <v>#REF!</v>
      </c>
      <c r="O47" s="25" t="e">
        <f>#REF!</f>
        <v>#REF!</v>
      </c>
      <c r="P47" s="25">
        <f t="shared" si="2"/>
        <v>0</v>
      </c>
      <c r="Q47" s="25">
        <f t="shared" si="3"/>
        <v>0</v>
      </c>
    </row>
    <row r="48" spans="1:17" s="26" customFormat="1" ht="62.65" x14ac:dyDescent="0.2">
      <c r="A48" s="70">
        <v>29</v>
      </c>
      <c r="B48" s="96">
        <v>201</v>
      </c>
      <c r="C48" s="72" t="s">
        <v>357</v>
      </c>
      <c r="D48" s="71"/>
      <c r="E48" s="73" t="s">
        <v>326</v>
      </c>
      <c r="F48" s="74">
        <v>170</v>
      </c>
      <c r="G48" s="75">
        <v>14</v>
      </c>
      <c r="H48" s="74">
        <v>2380</v>
      </c>
      <c r="I48" s="76"/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25" t="e">
        <f>#REF!</f>
        <v>#REF!</v>
      </c>
      <c r="P48" s="25">
        <f t="shared" si="2"/>
        <v>14</v>
      </c>
      <c r="Q48" s="25">
        <f t="shared" si="3"/>
        <v>2380</v>
      </c>
    </row>
    <row r="49" spans="1:17" s="26" customFormat="1" ht="25.05" x14ac:dyDescent="0.2">
      <c r="A49" s="70">
        <v>30</v>
      </c>
      <c r="B49" s="96">
        <v>201</v>
      </c>
      <c r="C49" s="72" t="s">
        <v>358</v>
      </c>
      <c r="D49" s="71"/>
      <c r="E49" s="73" t="s">
        <v>326</v>
      </c>
      <c r="F49" s="74">
        <v>20</v>
      </c>
      <c r="G49" s="75">
        <v>540</v>
      </c>
      <c r="H49" s="74">
        <v>10800</v>
      </c>
      <c r="I49" s="76"/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25" t="e">
        <f>#REF!</f>
        <v>#REF!</v>
      </c>
      <c r="P49" s="25">
        <f t="shared" si="2"/>
        <v>540</v>
      </c>
      <c r="Q49" s="25">
        <f t="shared" si="3"/>
        <v>10800</v>
      </c>
    </row>
    <row r="50" spans="1:17" s="26" customFormat="1" ht="37.6" x14ac:dyDescent="0.2">
      <c r="A50" s="70">
        <v>31</v>
      </c>
      <c r="B50" s="96">
        <v>201</v>
      </c>
      <c r="C50" s="72" t="s">
        <v>359</v>
      </c>
      <c r="D50" s="71"/>
      <c r="E50" s="73" t="s">
        <v>326</v>
      </c>
      <c r="F50" s="74">
        <v>200</v>
      </c>
      <c r="G50" s="75">
        <v>4</v>
      </c>
      <c r="H50" s="74">
        <v>800</v>
      </c>
      <c r="I50" s="76"/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25" t="e">
        <f>#REF!</f>
        <v>#REF!</v>
      </c>
      <c r="P50" s="25">
        <f t="shared" si="2"/>
        <v>4</v>
      </c>
      <c r="Q50" s="25">
        <f t="shared" si="3"/>
        <v>800</v>
      </c>
    </row>
    <row r="51" spans="1:17" s="26" customFormat="1" ht="25.05" x14ac:dyDescent="0.2">
      <c r="A51" s="70">
        <v>32</v>
      </c>
      <c r="B51" s="96">
        <v>201</v>
      </c>
      <c r="C51" s="72" t="s">
        <v>360</v>
      </c>
      <c r="D51" s="71"/>
      <c r="E51" s="73" t="s">
        <v>326</v>
      </c>
      <c r="F51" s="74" t="s">
        <v>361</v>
      </c>
      <c r="G51" s="75">
        <v>900</v>
      </c>
      <c r="H51" s="74">
        <v>15147</v>
      </c>
      <c r="I51" s="76"/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#REF!</f>
        <v>#REF!</v>
      </c>
      <c r="P51" s="25">
        <f t="shared" si="2"/>
        <v>900</v>
      </c>
      <c r="Q51" s="25">
        <f t="shared" si="3"/>
        <v>15147</v>
      </c>
    </row>
    <row r="52" spans="1:17" s="26" customFormat="1" ht="75.150000000000006" x14ac:dyDescent="0.2">
      <c r="A52" s="70">
        <v>33</v>
      </c>
      <c r="B52" s="96">
        <v>201</v>
      </c>
      <c r="C52" s="72" t="s">
        <v>362</v>
      </c>
      <c r="D52" s="71"/>
      <c r="E52" s="73" t="s">
        <v>326</v>
      </c>
      <c r="F52" s="74" t="s">
        <v>363</v>
      </c>
      <c r="G52" s="75">
        <v>900</v>
      </c>
      <c r="H52" s="74">
        <v>7911</v>
      </c>
      <c r="I52" s="76"/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#REF!</f>
        <v>#REF!</v>
      </c>
      <c r="P52" s="25">
        <f t="shared" si="2"/>
        <v>900</v>
      </c>
      <c r="Q52" s="25">
        <f t="shared" si="3"/>
        <v>7911</v>
      </c>
    </row>
    <row r="53" spans="1:17" s="26" customFormat="1" ht="25.05" x14ac:dyDescent="0.2">
      <c r="A53" s="70">
        <v>34</v>
      </c>
      <c r="B53" s="96">
        <v>201</v>
      </c>
      <c r="C53" s="72" t="s">
        <v>364</v>
      </c>
      <c r="D53" s="71"/>
      <c r="E53" s="73" t="s">
        <v>304</v>
      </c>
      <c r="F53" s="74" t="s">
        <v>365</v>
      </c>
      <c r="G53" s="75">
        <v>7</v>
      </c>
      <c r="H53" s="74">
        <v>934.15000000000009</v>
      </c>
      <c r="I53" s="76"/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#REF!</f>
        <v>#REF!</v>
      </c>
      <c r="P53" s="25">
        <f t="shared" si="2"/>
        <v>7</v>
      </c>
      <c r="Q53" s="25">
        <f t="shared" si="3"/>
        <v>934.15000000000009</v>
      </c>
    </row>
    <row r="54" spans="1:17" s="26" customFormat="1" x14ac:dyDescent="0.2">
      <c r="A54" s="70">
        <v>35</v>
      </c>
      <c r="B54" s="96">
        <v>201</v>
      </c>
      <c r="C54" s="72" t="s">
        <v>366</v>
      </c>
      <c r="D54" s="71"/>
      <c r="E54" s="73" t="s">
        <v>304</v>
      </c>
      <c r="F54" s="74" t="s">
        <v>367</v>
      </c>
      <c r="G54" s="75">
        <v>1</v>
      </c>
      <c r="H54" s="74">
        <v>241.97</v>
      </c>
      <c r="I54" s="76"/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25" t="e">
        <f>#REF!</f>
        <v>#REF!</v>
      </c>
      <c r="P54" s="25">
        <f t="shared" si="2"/>
        <v>1</v>
      </c>
      <c r="Q54" s="25">
        <f t="shared" si="3"/>
        <v>241.97</v>
      </c>
    </row>
    <row r="55" spans="1:17" s="26" customFormat="1" x14ac:dyDescent="0.2">
      <c r="A55" s="70">
        <v>36</v>
      </c>
      <c r="B55" s="96">
        <v>201</v>
      </c>
      <c r="C55" s="72" t="s">
        <v>368</v>
      </c>
      <c r="D55" s="71"/>
      <c r="E55" s="73" t="s">
        <v>304</v>
      </c>
      <c r="F55" s="74" t="s">
        <v>369</v>
      </c>
      <c r="G55" s="75">
        <v>5</v>
      </c>
      <c r="H55" s="74">
        <v>150.57</v>
      </c>
      <c r="I55" s="76"/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#REF!</f>
        <v>#REF!</v>
      </c>
      <c r="P55" s="25">
        <f t="shared" si="2"/>
        <v>5</v>
      </c>
      <c r="Q55" s="25">
        <f t="shared" si="3"/>
        <v>150.57</v>
      </c>
    </row>
    <row r="56" spans="1:17" s="26" customFormat="1" ht="25.05" x14ac:dyDescent="0.2">
      <c r="A56" s="70">
        <v>37</v>
      </c>
      <c r="B56" s="96">
        <v>201</v>
      </c>
      <c r="C56" s="72" t="s">
        <v>370</v>
      </c>
      <c r="D56" s="71"/>
      <c r="E56" s="73" t="s">
        <v>304</v>
      </c>
      <c r="F56" s="74">
        <v>400</v>
      </c>
      <c r="G56" s="75">
        <v>1</v>
      </c>
      <c r="H56" s="74">
        <v>400</v>
      </c>
      <c r="I56" s="76"/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#REF!</f>
        <v>#REF!</v>
      </c>
      <c r="P56" s="25">
        <f t="shared" si="2"/>
        <v>1</v>
      </c>
      <c r="Q56" s="25">
        <f t="shared" si="3"/>
        <v>400</v>
      </c>
    </row>
    <row r="57" spans="1:17" s="26" customFormat="1" ht="25.05" x14ac:dyDescent="0.2">
      <c r="A57" s="70">
        <v>38</v>
      </c>
      <c r="B57" s="96">
        <v>201</v>
      </c>
      <c r="C57" s="72" t="s">
        <v>371</v>
      </c>
      <c r="D57" s="71"/>
      <c r="E57" s="73" t="s">
        <v>304</v>
      </c>
      <c r="F57" s="74">
        <v>350</v>
      </c>
      <c r="G57" s="75">
        <v>1</v>
      </c>
      <c r="H57" s="74">
        <v>350</v>
      </c>
      <c r="I57" s="76"/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25" t="e">
        <f>#REF!</f>
        <v>#REF!</v>
      </c>
      <c r="P57" s="25">
        <f t="shared" si="2"/>
        <v>1</v>
      </c>
      <c r="Q57" s="25">
        <f t="shared" si="3"/>
        <v>350</v>
      </c>
    </row>
    <row r="58" spans="1:17" s="26" customFormat="1" x14ac:dyDescent="0.2">
      <c r="A58" s="70">
        <v>39</v>
      </c>
      <c r="B58" s="96">
        <v>201</v>
      </c>
      <c r="C58" s="72" t="s">
        <v>372</v>
      </c>
      <c r="D58" s="71"/>
      <c r="E58" s="73" t="s">
        <v>304</v>
      </c>
      <c r="F58" s="74" t="s">
        <v>373</v>
      </c>
      <c r="G58" s="75"/>
      <c r="H58" s="74"/>
      <c r="I58" s="76"/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25" t="e">
        <f>#REF!</f>
        <v>#REF!</v>
      </c>
      <c r="P58" s="25">
        <f t="shared" si="2"/>
        <v>0</v>
      </c>
      <c r="Q58" s="25">
        <f t="shared" si="3"/>
        <v>0</v>
      </c>
    </row>
    <row r="59" spans="1:17" s="17" customFormat="1" ht="13.3" customHeight="1" thickBot="1" x14ac:dyDescent="0.25"/>
    <row r="60" spans="1:17" s="17" customFormat="1" ht="13.3" customHeight="1" x14ac:dyDescent="0.2">
      <c r="A60" s="109" t="s">
        <v>136</v>
      </c>
      <c r="B60" s="112" t="s">
        <v>289</v>
      </c>
      <c r="C60" s="101" t="s">
        <v>290</v>
      </c>
      <c r="D60" s="101" t="s">
        <v>137</v>
      </c>
      <c r="E60" s="114" t="s">
        <v>138</v>
      </c>
      <c r="F60" s="101" t="s">
        <v>294</v>
      </c>
      <c r="G60" s="101" t="s">
        <v>301</v>
      </c>
      <c r="H60" s="101"/>
      <c r="I60" s="104" t="s">
        <v>142</v>
      </c>
    </row>
    <row r="61" spans="1:17" s="17" customFormat="1" ht="13.3" customHeight="1" x14ac:dyDescent="0.2">
      <c r="A61" s="110"/>
      <c r="B61" s="113"/>
      <c r="C61" s="102"/>
      <c r="D61" s="102"/>
      <c r="E61" s="115"/>
      <c r="F61" s="102"/>
      <c r="G61" s="99" t="s">
        <v>143</v>
      </c>
      <c r="H61" s="99" t="s">
        <v>144</v>
      </c>
      <c r="I61" s="105"/>
    </row>
    <row r="62" spans="1:17" s="17" customFormat="1" ht="39.799999999999997" customHeight="1" thickBot="1" x14ac:dyDescent="0.25">
      <c r="A62" s="111"/>
      <c r="B62" s="100"/>
      <c r="C62" s="103"/>
      <c r="D62" s="103"/>
      <c r="E62" s="116"/>
      <c r="F62" s="103"/>
      <c r="G62" s="100"/>
      <c r="H62" s="100"/>
      <c r="I62" s="106"/>
    </row>
    <row r="63" spans="1:17" s="26" customFormat="1" x14ac:dyDescent="0.2">
      <c r="A63" s="70">
        <v>40</v>
      </c>
      <c r="B63" s="96">
        <v>201</v>
      </c>
      <c r="C63" s="72" t="s">
        <v>374</v>
      </c>
      <c r="D63" s="71"/>
      <c r="E63" s="73" t="s">
        <v>375</v>
      </c>
      <c r="F63" s="74" t="s">
        <v>376</v>
      </c>
      <c r="G63" s="75"/>
      <c r="H63" s="74"/>
      <c r="I63" s="76"/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25" t="e">
        <f>#REF!</f>
        <v>#REF!</v>
      </c>
      <c r="P63" s="25">
        <f t="shared" ref="P63:P90" si="4">G63</f>
        <v>0</v>
      </c>
      <c r="Q63" s="25">
        <f t="shared" ref="Q63:Q90" si="5">H63</f>
        <v>0</v>
      </c>
    </row>
    <row r="64" spans="1:17" s="26" customFormat="1" x14ac:dyDescent="0.2">
      <c r="A64" s="70">
        <v>41</v>
      </c>
      <c r="B64" s="96">
        <v>201</v>
      </c>
      <c r="C64" s="72" t="s">
        <v>377</v>
      </c>
      <c r="D64" s="71"/>
      <c r="E64" s="73" t="s">
        <v>326</v>
      </c>
      <c r="F64" s="74" t="s">
        <v>378</v>
      </c>
      <c r="G64" s="75">
        <v>35</v>
      </c>
      <c r="H64" s="74">
        <v>1359.4</v>
      </c>
      <c r="I64" s="76"/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25" t="e">
        <f>#REF!</f>
        <v>#REF!</v>
      </c>
      <c r="P64" s="25">
        <f t="shared" si="4"/>
        <v>35</v>
      </c>
      <c r="Q64" s="25">
        <f t="shared" si="5"/>
        <v>1359.4</v>
      </c>
    </row>
    <row r="65" spans="1:17" s="26" customFormat="1" x14ac:dyDescent="0.2">
      <c r="A65" s="70">
        <v>42</v>
      </c>
      <c r="B65" s="96">
        <v>201</v>
      </c>
      <c r="C65" s="72" t="s">
        <v>377</v>
      </c>
      <c r="D65" s="71"/>
      <c r="E65" s="73" t="s">
        <v>309</v>
      </c>
      <c r="F65" s="74" t="s">
        <v>379</v>
      </c>
      <c r="G65" s="75">
        <v>300</v>
      </c>
      <c r="H65" s="74">
        <v>8118</v>
      </c>
      <c r="I65" s="76"/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25" t="e">
        <f>#REF!</f>
        <v>#REF!</v>
      </c>
      <c r="P65" s="25">
        <f t="shared" si="4"/>
        <v>300</v>
      </c>
      <c r="Q65" s="25">
        <f t="shared" si="5"/>
        <v>8118</v>
      </c>
    </row>
    <row r="66" spans="1:17" s="26" customFormat="1" x14ac:dyDescent="0.2">
      <c r="A66" s="70">
        <v>43</v>
      </c>
      <c r="B66" s="96">
        <v>201</v>
      </c>
      <c r="C66" s="72" t="s">
        <v>380</v>
      </c>
      <c r="D66" s="71"/>
      <c r="E66" s="73" t="s">
        <v>309</v>
      </c>
      <c r="F66" s="74" t="s">
        <v>381</v>
      </c>
      <c r="G66" s="75"/>
      <c r="H66" s="74"/>
      <c r="I66" s="76"/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>
        <f t="shared" si="4"/>
        <v>0</v>
      </c>
      <c r="Q66" s="25">
        <f t="shared" si="5"/>
        <v>0</v>
      </c>
    </row>
    <row r="67" spans="1:17" s="26" customFormat="1" x14ac:dyDescent="0.2">
      <c r="A67" s="70">
        <v>44</v>
      </c>
      <c r="B67" s="96">
        <v>201</v>
      </c>
      <c r="C67" s="72" t="s">
        <v>382</v>
      </c>
      <c r="D67" s="71"/>
      <c r="E67" s="73" t="s">
        <v>309</v>
      </c>
      <c r="F67" s="74" t="s">
        <v>383</v>
      </c>
      <c r="G67" s="75">
        <v>12</v>
      </c>
      <c r="H67" s="74">
        <v>303.48</v>
      </c>
      <c r="I67" s="76"/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25" t="e">
        <f>#REF!</f>
        <v>#REF!</v>
      </c>
      <c r="P67" s="25">
        <f t="shared" si="4"/>
        <v>12</v>
      </c>
      <c r="Q67" s="25">
        <f t="shared" si="5"/>
        <v>303.48</v>
      </c>
    </row>
    <row r="68" spans="1:17" s="26" customFormat="1" ht="25.05" x14ac:dyDescent="0.2">
      <c r="A68" s="70">
        <v>45</v>
      </c>
      <c r="B68" s="96">
        <v>201</v>
      </c>
      <c r="C68" s="72" t="s">
        <v>384</v>
      </c>
      <c r="D68" s="71"/>
      <c r="E68" s="73" t="s">
        <v>304</v>
      </c>
      <c r="F68" s="74" t="s">
        <v>385</v>
      </c>
      <c r="G68" s="75">
        <v>1</v>
      </c>
      <c r="H68" s="74">
        <v>3.0300000000000002</v>
      </c>
      <c r="I68" s="76"/>
      <c r="J68" s="25" t="e">
        <f>#REF!</f>
        <v>#REF!</v>
      </c>
      <c r="K68" s="25" t="e">
        <f>#REF!</f>
        <v>#REF!</v>
      </c>
      <c r="L68" s="25" t="e">
        <f>#REF!</f>
        <v>#REF!</v>
      </c>
      <c r="M68" s="25" t="e">
        <f>#REF!</f>
        <v>#REF!</v>
      </c>
      <c r="N68" s="25" t="e">
        <f>#REF!</f>
        <v>#REF!</v>
      </c>
      <c r="O68" s="25" t="e">
        <f>#REF!</f>
        <v>#REF!</v>
      </c>
      <c r="P68" s="25">
        <f t="shared" si="4"/>
        <v>1</v>
      </c>
      <c r="Q68" s="25">
        <f t="shared" si="5"/>
        <v>3.0300000000000002</v>
      </c>
    </row>
    <row r="69" spans="1:17" s="26" customFormat="1" ht="25.05" x14ac:dyDescent="0.2">
      <c r="A69" s="70">
        <v>46</v>
      </c>
      <c r="B69" s="96">
        <v>201</v>
      </c>
      <c r="C69" s="72" t="s">
        <v>386</v>
      </c>
      <c r="D69" s="71"/>
      <c r="E69" s="73" t="s">
        <v>304</v>
      </c>
      <c r="F69" s="74" t="s">
        <v>387</v>
      </c>
      <c r="G69" s="75">
        <v>27</v>
      </c>
      <c r="H69" s="74">
        <v>2290.92</v>
      </c>
      <c r="I69" s="76"/>
      <c r="J69" s="25" t="e">
        <f>#REF!</f>
        <v>#REF!</v>
      </c>
      <c r="K69" s="25" t="e">
        <f>#REF!</f>
        <v>#REF!</v>
      </c>
      <c r="L69" s="25" t="e">
        <f>#REF!</f>
        <v>#REF!</v>
      </c>
      <c r="M69" s="25" t="e">
        <f>#REF!</f>
        <v>#REF!</v>
      </c>
      <c r="N69" s="25" t="e">
        <f>#REF!</f>
        <v>#REF!</v>
      </c>
      <c r="O69" s="25" t="e">
        <f>#REF!</f>
        <v>#REF!</v>
      </c>
      <c r="P69" s="25">
        <f t="shared" si="4"/>
        <v>27</v>
      </c>
      <c r="Q69" s="25">
        <f t="shared" si="5"/>
        <v>2290.92</v>
      </c>
    </row>
    <row r="70" spans="1:17" s="26" customFormat="1" ht="25.05" x14ac:dyDescent="0.2">
      <c r="A70" s="70">
        <v>47</v>
      </c>
      <c r="B70" s="96">
        <v>201</v>
      </c>
      <c r="C70" s="72" t="s">
        <v>388</v>
      </c>
      <c r="D70" s="71"/>
      <c r="E70" s="73" t="s">
        <v>326</v>
      </c>
      <c r="F70" s="74">
        <v>1250</v>
      </c>
      <c r="G70" s="75">
        <v>2</v>
      </c>
      <c r="H70" s="74">
        <v>2500</v>
      </c>
      <c r="I70" s="76"/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>
        <f t="shared" si="4"/>
        <v>2</v>
      </c>
      <c r="Q70" s="25">
        <f t="shared" si="5"/>
        <v>2500</v>
      </c>
    </row>
    <row r="71" spans="1:17" s="26" customFormat="1" ht="25.05" x14ac:dyDescent="0.2">
      <c r="A71" s="70">
        <v>48</v>
      </c>
      <c r="B71" s="96">
        <v>201</v>
      </c>
      <c r="C71" s="72" t="s">
        <v>389</v>
      </c>
      <c r="D71" s="71"/>
      <c r="E71" s="73" t="s">
        <v>304</v>
      </c>
      <c r="F71" s="74">
        <v>49</v>
      </c>
      <c r="G71" s="75"/>
      <c r="H71" s="74"/>
      <c r="I71" s="76"/>
      <c r="J71" s="25" t="e">
        <f>#REF!</f>
        <v>#REF!</v>
      </c>
      <c r="K71" s="25" t="e">
        <f>#REF!</f>
        <v>#REF!</v>
      </c>
      <c r="L71" s="25" t="e">
        <f>#REF!</f>
        <v>#REF!</v>
      </c>
      <c r="M71" s="25" t="e">
        <f>#REF!</f>
        <v>#REF!</v>
      </c>
      <c r="N71" s="25" t="e">
        <f>#REF!</f>
        <v>#REF!</v>
      </c>
      <c r="O71" s="25" t="e">
        <f>#REF!</f>
        <v>#REF!</v>
      </c>
      <c r="P71" s="25">
        <f t="shared" si="4"/>
        <v>0</v>
      </c>
      <c r="Q71" s="25">
        <f t="shared" si="5"/>
        <v>0</v>
      </c>
    </row>
    <row r="72" spans="1:17" s="26" customFormat="1" x14ac:dyDescent="0.2">
      <c r="A72" s="70">
        <v>49</v>
      </c>
      <c r="B72" s="96">
        <v>201</v>
      </c>
      <c r="C72" s="72" t="s">
        <v>390</v>
      </c>
      <c r="D72" s="71"/>
      <c r="E72" s="73" t="s">
        <v>304</v>
      </c>
      <c r="F72" s="74" t="s">
        <v>391</v>
      </c>
      <c r="G72" s="75"/>
      <c r="H72" s="74"/>
      <c r="I72" s="76"/>
      <c r="J72" s="25" t="e">
        <f>#REF!</f>
        <v>#REF!</v>
      </c>
      <c r="K72" s="25" t="e">
        <f>#REF!</f>
        <v>#REF!</v>
      </c>
      <c r="L72" s="25" t="e">
        <f>#REF!</f>
        <v>#REF!</v>
      </c>
      <c r="M72" s="25" t="e">
        <f>#REF!</f>
        <v>#REF!</v>
      </c>
      <c r="N72" s="25" t="e">
        <f>#REF!</f>
        <v>#REF!</v>
      </c>
      <c r="O72" s="25" t="e">
        <f>#REF!</f>
        <v>#REF!</v>
      </c>
      <c r="P72" s="25">
        <f t="shared" si="4"/>
        <v>0</v>
      </c>
      <c r="Q72" s="25">
        <f t="shared" si="5"/>
        <v>0</v>
      </c>
    </row>
    <row r="73" spans="1:17" s="26" customFormat="1" ht="25.05" x14ac:dyDescent="0.2">
      <c r="A73" s="70">
        <v>50</v>
      </c>
      <c r="B73" s="96">
        <v>201</v>
      </c>
      <c r="C73" s="72" t="s">
        <v>392</v>
      </c>
      <c r="D73" s="71"/>
      <c r="E73" s="73" t="s">
        <v>304</v>
      </c>
      <c r="F73" s="74" t="s">
        <v>393</v>
      </c>
      <c r="G73" s="75"/>
      <c r="H73" s="74"/>
      <c r="I73" s="76"/>
      <c r="J73" s="25" t="e">
        <f>#REF!</f>
        <v>#REF!</v>
      </c>
      <c r="K73" s="25" t="e">
        <f>#REF!</f>
        <v>#REF!</v>
      </c>
      <c r="L73" s="25" t="e">
        <f>#REF!</f>
        <v>#REF!</v>
      </c>
      <c r="M73" s="25" t="e">
        <f>#REF!</f>
        <v>#REF!</v>
      </c>
      <c r="N73" s="25" t="e">
        <f>#REF!</f>
        <v>#REF!</v>
      </c>
      <c r="O73" s="25" t="e">
        <f>#REF!</f>
        <v>#REF!</v>
      </c>
      <c r="P73" s="25">
        <f t="shared" si="4"/>
        <v>0</v>
      </c>
      <c r="Q73" s="25">
        <f t="shared" si="5"/>
        <v>0</v>
      </c>
    </row>
    <row r="74" spans="1:17" s="26" customFormat="1" ht="25.05" x14ac:dyDescent="0.2">
      <c r="A74" s="70">
        <v>51</v>
      </c>
      <c r="B74" s="96">
        <v>201</v>
      </c>
      <c r="C74" s="72" t="s">
        <v>394</v>
      </c>
      <c r="D74" s="71"/>
      <c r="E74" s="73" t="s">
        <v>304</v>
      </c>
      <c r="F74" s="74">
        <v>371</v>
      </c>
      <c r="G74" s="75"/>
      <c r="H74" s="74"/>
      <c r="I74" s="76"/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>
        <f t="shared" si="4"/>
        <v>0</v>
      </c>
      <c r="Q74" s="25">
        <f t="shared" si="5"/>
        <v>0</v>
      </c>
    </row>
    <row r="75" spans="1:17" s="26" customFormat="1" ht="25.05" x14ac:dyDescent="0.2">
      <c r="A75" s="70">
        <v>52</v>
      </c>
      <c r="B75" s="96">
        <v>201</v>
      </c>
      <c r="C75" s="72" t="s">
        <v>395</v>
      </c>
      <c r="D75" s="71"/>
      <c r="E75" s="73" t="s">
        <v>326</v>
      </c>
      <c r="F75" s="74">
        <v>18</v>
      </c>
      <c r="G75" s="75">
        <v>200</v>
      </c>
      <c r="H75" s="74">
        <v>3600</v>
      </c>
      <c r="I75" s="76"/>
      <c r="J75" s="25" t="e">
        <f>#REF!</f>
        <v>#REF!</v>
      </c>
      <c r="K75" s="25" t="e">
        <f>#REF!</f>
        <v>#REF!</v>
      </c>
      <c r="L75" s="25" t="e">
        <f>#REF!</f>
        <v>#REF!</v>
      </c>
      <c r="M75" s="25" t="e">
        <f>#REF!</f>
        <v>#REF!</v>
      </c>
      <c r="N75" s="25" t="e">
        <f>#REF!</f>
        <v>#REF!</v>
      </c>
      <c r="O75" s="25" t="e">
        <f>#REF!</f>
        <v>#REF!</v>
      </c>
      <c r="P75" s="25">
        <f t="shared" si="4"/>
        <v>200</v>
      </c>
      <c r="Q75" s="25">
        <f t="shared" si="5"/>
        <v>3600</v>
      </c>
    </row>
    <row r="76" spans="1:17" s="26" customFormat="1" ht="25.05" x14ac:dyDescent="0.2">
      <c r="A76" s="70">
        <v>53</v>
      </c>
      <c r="B76" s="96">
        <v>201</v>
      </c>
      <c r="C76" s="72" t="s">
        <v>396</v>
      </c>
      <c r="D76" s="71"/>
      <c r="E76" s="73" t="s">
        <v>304</v>
      </c>
      <c r="F76" s="74" t="s">
        <v>397</v>
      </c>
      <c r="G76" s="75">
        <v>4</v>
      </c>
      <c r="H76" s="74">
        <v>1215.1200000000001</v>
      </c>
      <c r="I76" s="76"/>
      <c r="J76" s="25" t="e">
        <f>#REF!</f>
        <v>#REF!</v>
      </c>
      <c r="K76" s="25" t="e">
        <f>#REF!</f>
        <v>#REF!</v>
      </c>
      <c r="L76" s="25" t="e">
        <f>#REF!</f>
        <v>#REF!</v>
      </c>
      <c r="M76" s="25" t="e">
        <f>#REF!</f>
        <v>#REF!</v>
      </c>
      <c r="N76" s="25" t="e">
        <f>#REF!</f>
        <v>#REF!</v>
      </c>
      <c r="O76" s="25" t="e">
        <f>#REF!</f>
        <v>#REF!</v>
      </c>
      <c r="P76" s="25">
        <f t="shared" si="4"/>
        <v>4</v>
      </c>
      <c r="Q76" s="25">
        <f t="shared" si="5"/>
        <v>1215.1200000000001</v>
      </c>
    </row>
    <row r="77" spans="1:17" s="26" customFormat="1" x14ac:dyDescent="0.2">
      <c r="A77" s="70">
        <v>54</v>
      </c>
      <c r="B77" s="96">
        <v>201</v>
      </c>
      <c r="C77" s="72" t="s">
        <v>398</v>
      </c>
      <c r="D77" s="71"/>
      <c r="E77" s="73" t="s">
        <v>326</v>
      </c>
      <c r="F77" s="74">
        <v>74</v>
      </c>
      <c r="G77" s="75">
        <v>10</v>
      </c>
      <c r="H77" s="74">
        <v>740</v>
      </c>
      <c r="I77" s="76"/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 t="e">
        <f>#REF!</f>
        <v>#REF!</v>
      </c>
      <c r="O77" s="25" t="e">
        <f>#REF!</f>
        <v>#REF!</v>
      </c>
      <c r="P77" s="25">
        <f t="shared" si="4"/>
        <v>10</v>
      </c>
      <c r="Q77" s="25">
        <f t="shared" si="5"/>
        <v>740</v>
      </c>
    </row>
    <row r="78" spans="1:17" s="26" customFormat="1" x14ac:dyDescent="0.2">
      <c r="A78" s="70">
        <v>55</v>
      </c>
      <c r="B78" s="96">
        <v>201</v>
      </c>
      <c r="C78" s="72" t="s">
        <v>399</v>
      </c>
      <c r="D78" s="71"/>
      <c r="E78" s="73" t="s">
        <v>400</v>
      </c>
      <c r="F78" s="74" t="s">
        <v>401</v>
      </c>
      <c r="G78" s="75">
        <v>3040</v>
      </c>
      <c r="H78" s="74">
        <v>60.800000000000004</v>
      </c>
      <c r="I78" s="76"/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>
        <f t="shared" si="4"/>
        <v>3040</v>
      </c>
      <c r="Q78" s="25">
        <f t="shared" si="5"/>
        <v>60.800000000000004</v>
      </c>
    </row>
    <row r="79" spans="1:17" s="26" customFormat="1" ht="25.05" x14ac:dyDescent="0.2">
      <c r="A79" s="70">
        <v>56</v>
      </c>
      <c r="B79" s="96">
        <v>201</v>
      </c>
      <c r="C79" s="72" t="s">
        <v>402</v>
      </c>
      <c r="D79" s="71"/>
      <c r="E79" s="73" t="s">
        <v>304</v>
      </c>
      <c r="F79" s="74" t="s">
        <v>403</v>
      </c>
      <c r="G79" s="75"/>
      <c r="H79" s="74"/>
      <c r="I79" s="76"/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 t="e">
        <f>#REF!</f>
        <v>#REF!</v>
      </c>
      <c r="O79" s="25" t="e">
        <f>#REF!</f>
        <v>#REF!</v>
      </c>
      <c r="P79" s="25">
        <f t="shared" si="4"/>
        <v>0</v>
      </c>
      <c r="Q79" s="25">
        <f t="shared" si="5"/>
        <v>0</v>
      </c>
    </row>
    <row r="80" spans="1:17" s="26" customFormat="1" ht="25.05" x14ac:dyDescent="0.2">
      <c r="A80" s="70">
        <v>57</v>
      </c>
      <c r="B80" s="96">
        <v>201</v>
      </c>
      <c r="C80" s="72" t="s">
        <v>402</v>
      </c>
      <c r="D80" s="71"/>
      <c r="E80" s="73" t="s">
        <v>304</v>
      </c>
      <c r="F80" s="74" t="s">
        <v>404</v>
      </c>
      <c r="G80" s="75">
        <v>8</v>
      </c>
      <c r="H80" s="74">
        <v>3081.6000000000004</v>
      </c>
      <c r="I80" s="76"/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 t="e">
        <f>#REF!</f>
        <v>#REF!</v>
      </c>
      <c r="O80" s="25" t="e">
        <f>#REF!</f>
        <v>#REF!</v>
      </c>
      <c r="P80" s="25">
        <f t="shared" si="4"/>
        <v>8</v>
      </c>
      <c r="Q80" s="25">
        <f t="shared" si="5"/>
        <v>3081.6000000000004</v>
      </c>
    </row>
    <row r="81" spans="1:17" s="26" customFormat="1" x14ac:dyDescent="0.2">
      <c r="A81" s="70">
        <v>58</v>
      </c>
      <c r="B81" s="96">
        <v>201</v>
      </c>
      <c r="C81" s="72" t="s">
        <v>405</v>
      </c>
      <c r="D81" s="71"/>
      <c r="E81" s="73" t="s">
        <v>304</v>
      </c>
      <c r="F81" s="74">
        <v>1</v>
      </c>
      <c r="G81" s="75">
        <v>63</v>
      </c>
      <c r="H81" s="74">
        <v>63</v>
      </c>
      <c r="I81" s="76"/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 t="e">
        <f>#REF!</f>
        <v>#REF!</v>
      </c>
      <c r="O81" s="25" t="e">
        <f>#REF!</f>
        <v>#REF!</v>
      </c>
      <c r="P81" s="25">
        <f t="shared" si="4"/>
        <v>63</v>
      </c>
      <c r="Q81" s="25">
        <f t="shared" si="5"/>
        <v>63</v>
      </c>
    </row>
    <row r="82" spans="1:17" s="26" customFormat="1" x14ac:dyDescent="0.2">
      <c r="A82" s="70">
        <v>59</v>
      </c>
      <c r="B82" s="96">
        <v>201</v>
      </c>
      <c r="C82" s="72" t="s">
        <v>406</v>
      </c>
      <c r="D82" s="71"/>
      <c r="E82" s="73" t="s">
        <v>304</v>
      </c>
      <c r="F82" s="74">
        <v>1</v>
      </c>
      <c r="G82" s="75"/>
      <c r="H82" s="74"/>
      <c r="I82" s="76"/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>
        <f t="shared" si="4"/>
        <v>0</v>
      </c>
      <c r="Q82" s="25">
        <f t="shared" si="5"/>
        <v>0</v>
      </c>
    </row>
    <row r="83" spans="1:17" s="26" customFormat="1" x14ac:dyDescent="0.2">
      <c r="A83" s="70">
        <v>60</v>
      </c>
      <c r="B83" s="96">
        <v>201</v>
      </c>
      <c r="C83" s="72" t="s">
        <v>407</v>
      </c>
      <c r="D83" s="71"/>
      <c r="E83" s="73" t="s">
        <v>304</v>
      </c>
      <c r="F83" s="74" t="s">
        <v>408</v>
      </c>
      <c r="G83" s="75">
        <v>158</v>
      </c>
      <c r="H83" s="74">
        <v>158.04000000000002</v>
      </c>
      <c r="I83" s="76"/>
      <c r="J83" s="25" t="e">
        <f>#REF!</f>
        <v>#REF!</v>
      </c>
      <c r="K83" s="25" t="e">
        <f>#REF!</f>
        <v>#REF!</v>
      </c>
      <c r="L83" s="25" t="e">
        <f>#REF!</f>
        <v>#REF!</v>
      </c>
      <c r="M83" s="25" t="e">
        <f>#REF!</f>
        <v>#REF!</v>
      </c>
      <c r="N83" s="25" t="e">
        <f>#REF!</f>
        <v>#REF!</v>
      </c>
      <c r="O83" s="25" t="e">
        <f>#REF!</f>
        <v>#REF!</v>
      </c>
      <c r="P83" s="25">
        <f t="shared" si="4"/>
        <v>158</v>
      </c>
      <c r="Q83" s="25">
        <f t="shared" si="5"/>
        <v>158.04000000000002</v>
      </c>
    </row>
    <row r="84" spans="1:17" s="26" customFormat="1" x14ac:dyDescent="0.2">
      <c r="A84" s="70">
        <v>61</v>
      </c>
      <c r="B84" s="96">
        <v>201</v>
      </c>
      <c r="C84" s="72" t="s">
        <v>409</v>
      </c>
      <c r="D84" s="71"/>
      <c r="E84" s="73" t="s">
        <v>326</v>
      </c>
      <c r="F84" s="74" t="s">
        <v>410</v>
      </c>
      <c r="G84" s="75"/>
      <c r="H84" s="74"/>
      <c r="I84" s="76"/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 t="e">
        <f>#REF!</f>
        <v>#REF!</v>
      </c>
      <c r="O84" s="25" t="e">
        <f>#REF!</f>
        <v>#REF!</v>
      </c>
      <c r="P84" s="25">
        <f t="shared" si="4"/>
        <v>0</v>
      </c>
      <c r="Q84" s="25">
        <f t="shared" si="5"/>
        <v>0</v>
      </c>
    </row>
    <row r="85" spans="1:17" s="26" customFormat="1" x14ac:dyDescent="0.2">
      <c r="A85" s="70">
        <v>62</v>
      </c>
      <c r="B85" s="96">
        <v>201</v>
      </c>
      <c r="C85" s="72" t="s">
        <v>411</v>
      </c>
      <c r="D85" s="71"/>
      <c r="E85" s="73" t="s">
        <v>304</v>
      </c>
      <c r="F85" s="74" t="s">
        <v>412</v>
      </c>
      <c r="G85" s="75">
        <v>1</v>
      </c>
      <c r="H85" s="74">
        <v>46.440000000000005</v>
      </c>
      <c r="I85" s="76"/>
      <c r="J85" s="25" t="e">
        <f>#REF!</f>
        <v>#REF!</v>
      </c>
      <c r="K85" s="25" t="e">
        <f>#REF!</f>
        <v>#REF!</v>
      </c>
      <c r="L85" s="25" t="e">
        <f>#REF!</f>
        <v>#REF!</v>
      </c>
      <c r="M85" s="25" t="e">
        <f>#REF!</f>
        <v>#REF!</v>
      </c>
      <c r="N85" s="25" t="e">
        <f>#REF!</f>
        <v>#REF!</v>
      </c>
      <c r="O85" s="25" t="e">
        <f>#REF!</f>
        <v>#REF!</v>
      </c>
      <c r="P85" s="25">
        <f t="shared" si="4"/>
        <v>1</v>
      </c>
      <c r="Q85" s="25">
        <f t="shared" si="5"/>
        <v>46.440000000000005</v>
      </c>
    </row>
    <row r="86" spans="1:17" s="26" customFormat="1" x14ac:dyDescent="0.2">
      <c r="A86" s="70">
        <v>63</v>
      </c>
      <c r="B86" s="96">
        <v>201</v>
      </c>
      <c r="C86" s="72" t="s">
        <v>413</v>
      </c>
      <c r="D86" s="71"/>
      <c r="E86" s="73" t="s">
        <v>304</v>
      </c>
      <c r="F86" s="74" t="s">
        <v>414</v>
      </c>
      <c r="G86" s="75">
        <v>1</v>
      </c>
      <c r="H86" s="74">
        <v>950.2</v>
      </c>
      <c r="I86" s="76"/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>
        <f t="shared" si="4"/>
        <v>1</v>
      </c>
      <c r="Q86" s="25">
        <f t="shared" si="5"/>
        <v>950.2</v>
      </c>
    </row>
    <row r="87" spans="1:17" s="26" customFormat="1" ht="25.05" x14ac:dyDescent="0.2">
      <c r="A87" s="70">
        <v>64</v>
      </c>
      <c r="B87" s="96">
        <v>201</v>
      </c>
      <c r="C87" s="72" t="s">
        <v>415</v>
      </c>
      <c r="D87" s="71"/>
      <c r="E87" s="73" t="s">
        <v>304</v>
      </c>
      <c r="F87" s="74" t="s">
        <v>416</v>
      </c>
      <c r="G87" s="75"/>
      <c r="H87" s="74"/>
      <c r="I87" s="76"/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#REF!</f>
        <v>#REF!</v>
      </c>
      <c r="P87" s="25">
        <f t="shared" si="4"/>
        <v>0</v>
      </c>
      <c r="Q87" s="25">
        <f t="shared" si="5"/>
        <v>0</v>
      </c>
    </row>
    <row r="88" spans="1:17" s="26" customFormat="1" x14ac:dyDescent="0.2">
      <c r="A88" s="70">
        <v>65</v>
      </c>
      <c r="B88" s="96">
        <v>201</v>
      </c>
      <c r="C88" s="72" t="s">
        <v>417</v>
      </c>
      <c r="D88" s="71"/>
      <c r="E88" s="73" t="s">
        <v>304</v>
      </c>
      <c r="F88" s="74">
        <v>2974</v>
      </c>
      <c r="G88" s="75">
        <v>5</v>
      </c>
      <c r="H88" s="74">
        <v>14870</v>
      </c>
      <c r="I88" s="76"/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 t="e">
        <f>#REF!</f>
        <v>#REF!</v>
      </c>
      <c r="O88" s="25" t="e">
        <f>#REF!</f>
        <v>#REF!</v>
      </c>
      <c r="P88" s="25">
        <f t="shared" si="4"/>
        <v>5</v>
      </c>
      <c r="Q88" s="25">
        <f t="shared" si="5"/>
        <v>14870</v>
      </c>
    </row>
    <row r="89" spans="1:17" s="26" customFormat="1" ht="25.05" x14ac:dyDescent="0.2">
      <c r="A89" s="70">
        <v>66</v>
      </c>
      <c r="B89" s="96">
        <v>201</v>
      </c>
      <c r="C89" s="72" t="s">
        <v>418</v>
      </c>
      <c r="D89" s="71"/>
      <c r="E89" s="73" t="s">
        <v>326</v>
      </c>
      <c r="F89" s="74">
        <v>20</v>
      </c>
      <c r="G89" s="75">
        <v>72</v>
      </c>
      <c r="H89" s="74">
        <v>1440</v>
      </c>
      <c r="I89" s="76"/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#REF!</f>
        <v>#REF!</v>
      </c>
      <c r="P89" s="25">
        <f t="shared" si="4"/>
        <v>72</v>
      </c>
      <c r="Q89" s="25">
        <f t="shared" si="5"/>
        <v>1440</v>
      </c>
    </row>
    <row r="90" spans="1:17" s="26" customFormat="1" ht="37.6" x14ac:dyDescent="0.2">
      <c r="A90" s="70">
        <v>67</v>
      </c>
      <c r="B90" s="96">
        <v>201</v>
      </c>
      <c r="C90" s="72" t="s">
        <v>419</v>
      </c>
      <c r="D90" s="71"/>
      <c r="E90" s="73" t="s">
        <v>326</v>
      </c>
      <c r="F90" s="74" t="s">
        <v>420</v>
      </c>
      <c r="G90" s="75"/>
      <c r="H90" s="74"/>
      <c r="I90" s="76"/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>
        <f t="shared" si="4"/>
        <v>0</v>
      </c>
      <c r="Q90" s="25">
        <f t="shared" si="5"/>
        <v>0</v>
      </c>
    </row>
    <row r="91" spans="1:17" s="17" customFormat="1" ht="13.3" customHeight="1" thickBot="1" x14ac:dyDescent="0.25"/>
    <row r="92" spans="1:17" s="17" customFormat="1" ht="13.3" customHeight="1" x14ac:dyDescent="0.2">
      <c r="A92" s="109" t="s">
        <v>136</v>
      </c>
      <c r="B92" s="112" t="s">
        <v>289</v>
      </c>
      <c r="C92" s="101" t="s">
        <v>290</v>
      </c>
      <c r="D92" s="101" t="s">
        <v>137</v>
      </c>
      <c r="E92" s="114" t="s">
        <v>138</v>
      </c>
      <c r="F92" s="101" t="s">
        <v>294</v>
      </c>
      <c r="G92" s="101" t="s">
        <v>301</v>
      </c>
      <c r="H92" s="101"/>
      <c r="I92" s="104" t="s">
        <v>142</v>
      </c>
    </row>
    <row r="93" spans="1:17" s="17" customFormat="1" ht="13.3" customHeight="1" x14ac:dyDescent="0.2">
      <c r="A93" s="110"/>
      <c r="B93" s="113"/>
      <c r="C93" s="102"/>
      <c r="D93" s="102"/>
      <c r="E93" s="115"/>
      <c r="F93" s="102"/>
      <c r="G93" s="99" t="s">
        <v>143</v>
      </c>
      <c r="H93" s="99" t="s">
        <v>144</v>
      </c>
      <c r="I93" s="105"/>
    </row>
    <row r="94" spans="1:17" s="17" customFormat="1" ht="39.799999999999997" customHeight="1" thickBot="1" x14ac:dyDescent="0.25">
      <c r="A94" s="111"/>
      <c r="B94" s="100"/>
      <c r="C94" s="103"/>
      <c r="D94" s="103"/>
      <c r="E94" s="116"/>
      <c r="F94" s="103"/>
      <c r="G94" s="100"/>
      <c r="H94" s="100"/>
      <c r="I94" s="106"/>
    </row>
    <row r="95" spans="1:17" s="26" customFormat="1" x14ac:dyDescent="0.2">
      <c r="A95" s="70">
        <v>68</v>
      </c>
      <c r="B95" s="96">
        <v>201</v>
      </c>
      <c r="C95" s="72" t="s">
        <v>421</v>
      </c>
      <c r="D95" s="71"/>
      <c r="E95" s="73" t="s">
        <v>326</v>
      </c>
      <c r="F95" s="74">
        <v>120</v>
      </c>
      <c r="G95" s="75">
        <v>140</v>
      </c>
      <c r="H95" s="74">
        <v>16800</v>
      </c>
      <c r="I95" s="76"/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 t="e">
        <f>#REF!</f>
        <v>#REF!</v>
      </c>
      <c r="O95" s="25" t="e">
        <f>#REF!</f>
        <v>#REF!</v>
      </c>
      <c r="P95" s="25">
        <f t="shared" ref="P95:P124" si="6">G95</f>
        <v>140</v>
      </c>
      <c r="Q95" s="25">
        <f t="shared" ref="Q95:Q124" si="7">H95</f>
        <v>16800</v>
      </c>
    </row>
    <row r="96" spans="1:17" s="26" customFormat="1" ht="25.05" x14ac:dyDescent="0.2">
      <c r="A96" s="70">
        <v>69</v>
      </c>
      <c r="B96" s="96">
        <v>201</v>
      </c>
      <c r="C96" s="72" t="s">
        <v>422</v>
      </c>
      <c r="D96" s="71"/>
      <c r="E96" s="73" t="s">
        <v>326</v>
      </c>
      <c r="F96" s="74" t="s">
        <v>423</v>
      </c>
      <c r="G96" s="75">
        <v>50</v>
      </c>
      <c r="H96" s="74">
        <v>1960</v>
      </c>
      <c r="I96" s="76"/>
      <c r="J96" s="25" t="e">
        <f>#REF!</f>
        <v>#REF!</v>
      </c>
      <c r="K96" s="25" t="e">
        <f>#REF!</f>
        <v>#REF!</v>
      </c>
      <c r="L96" s="25" t="e">
        <f>#REF!</f>
        <v>#REF!</v>
      </c>
      <c r="M96" s="25" t="e">
        <f>#REF!</f>
        <v>#REF!</v>
      </c>
      <c r="N96" s="25" t="e">
        <f>#REF!</f>
        <v>#REF!</v>
      </c>
      <c r="O96" s="25" t="e">
        <f>#REF!</f>
        <v>#REF!</v>
      </c>
      <c r="P96" s="25">
        <f t="shared" si="6"/>
        <v>50</v>
      </c>
      <c r="Q96" s="25">
        <f t="shared" si="7"/>
        <v>1960</v>
      </c>
    </row>
    <row r="97" spans="1:17" s="26" customFormat="1" ht="25.05" x14ac:dyDescent="0.2">
      <c r="A97" s="70">
        <v>70</v>
      </c>
      <c r="B97" s="96">
        <v>201</v>
      </c>
      <c r="C97" s="72" t="s">
        <v>424</v>
      </c>
      <c r="D97" s="71"/>
      <c r="E97" s="73" t="s">
        <v>326</v>
      </c>
      <c r="F97" s="74" t="s">
        <v>423</v>
      </c>
      <c r="G97" s="75"/>
      <c r="H97" s="74"/>
      <c r="I97" s="76"/>
      <c r="J97" s="25" t="e">
        <f>#REF!</f>
        <v>#REF!</v>
      </c>
      <c r="K97" s="25" t="e">
        <f>#REF!</f>
        <v>#REF!</v>
      </c>
      <c r="L97" s="25" t="e">
        <f>#REF!</f>
        <v>#REF!</v>
      </c>
      <c r="M97" s="25" t="e">
        <f>#REF!</f>
        <v>#REF!</v>
      </c>
      <c r="N97" s="25" t="e">
        <f>#REF!</f>
        <v>#REF!</v>
      </c>
      <c r="O97" s="25" t="e">
        <f>#REF!</f>
        <v>#REF!</v>
      </c>
      <c r="P97" s="25">
        <f t="shared" si="6"/>
        <v>0</v>
      </c>
      <c r="Q97" s="25">
        <f t="shared" si="7"/>
        <v>0</v>
      </c>
    </row>
    <row r="98" spans="1:17" s="26" customFormat="1" x14ac:dyDescent="0.2">
      <c r="A98" s="70">
        <v>71</v>
      </c>
      <c r="B98" s="96">
        <v>201</v>
      </c>
      <c r="C98" s="72" t="s">
        <v>425</v>
      </c>
      <c r="D98" s="71"/>
      <c r="E98" s="73" t="s">
        <v>326</v>
      </c>
      <c r="F98" s="74" t="s">
        <v>426</v>
      </c>
      <c r="G98" s="75">
        <v>5</v>
      </c>
      <c r="H98" s="74">
        <v>207.95000000000002</v>
      </c>
      <c r="I98" s="76"/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>
        <f t="shared" si="6"/>
        <v>5</v>
      </c>
      <c r="Q98" s="25">
        <f t="shared" si="7"/>
        <v>207.95000000000002</v>
      </c>
    </row>
    <row r="99" spans="1:17" s="26" customFormat="1" ht="25.05" x14ac:dyDescent="0.2">
      <c r="A99" s="70">
        <v>72</v>
      </c>
      <c r="B99" s="96">
        <v>201</v>
      </c>
      <c r="C99" s="72" t="s">
        <v>427</v>
      </c>
      <c r="D99" s="71"/>
      <c r="E99" s="73" t="s">
        <v>326</v>
      </c>
      <c r="F99" s="74" t="s">
        <v>428</v>
      </c>
      <c r="G99" s="75">
        <v>49</v>
      </c>
      <c r="H99" s="74">
        <v>249.9</v>
      </c>
      <c r="I99" s="76"/>
      <c r="J99" s="25" t="e">
        <f>#REF!</f>
        <v>#REF!</v>
      </c>
      <c r="K99" s="25" t="e">
        <f>#REF!</f>
        <v>#REF!</v>
      </c>
      <c r="L99" s="25" t="e">
        <f>#REF!</f>
        <v>#REF!</v>
      </c>
      <c r="M99" s="25" t="e">
        <f>#REF!</f>
        <v>#REF!</v>
      </c>
      <c r="N99" s="25" t="e">
        <f>#REF!</f>
        <v>#REF!</v>
      </c>
      <c r="O99" s="25" t="e">
        <f>#REF!</f>
        <v>#REF!</v>
      </c>
      <c r="P99" s="25">
        <f t="shared" si="6"/>
        <v>49</v>
      </c>
      <c r="Q99" s="25">
        <f t="shared" si="7"/>
        <v>249.9</v>
      </c>
    </row>
    <row r="100" spans="1:17" s="26" customFormat="1" x14ac:dyDescent="0.2">
      <c r="A100" s="70">
        <v>73</v>
      </c>
      <c r="B100" s="96">
        <v>201</v>
      </c>
      <c r="C100" s="72" t="s">
        <v>429</v>
      </c>
      <c r="D100" s="71"/>
      <c r="E100" s="73" t="s">
        <v>430</v>
      </c>
      <c r="F100" s="74" t="s">
        <v>431</v>
      </c>
      <c r="G100" s="75">
        <v>1700</v>
      </c>
      <c r="H100" s="74">
        <v>8896.9500000000007</v>
      </c>
      <c r="I100" s="76"/>
      <c r="J100" s="25" t="e">
        <f>#REF!</f>
        <v>#REF!</v>
      </c>
      <c r="K100" s="25" t="e">
        <f>#REF!</f>
        <v>#REF!</v>
      </c>
      <c r="L100" s="25" t="e">
        <f>#REF!</f>
        <v>#REF!</v>
      </c>
      <c r="M100" s="25" t="e">
        <f>#REF!</f>
        <v>#REF!</v>
      </c>
      <c r="N100" s="25" t="e">
        <f>#REF!</f>
        <v>#REF!</v>
      </c>
      <c r="O100" s="25" t="e">
        <f>#REF!</f>
        <v>#REF!</v>
      </c>
      <c r="P100" s="25">
        <f t="shared" si="6"/>
        <v>1700</v>
      </c>
      <c r="Q100" s="25">
        <f t="shared" si="7"/>
        <v>8896.9500000000007</v>
      </c>
    </row>
    <row r="101" spans="1:17" s="26" customFormat="1" x14ac:dyDescent="0.2">
      <c r="A101" s="70">
        <v>74</v>
      </c>
      <c r="B101" s="96">
        <v>201</v>
      </c>
      <c r="C101" s="72" t="s">
        <v>432</v>
      </c>
      <c r="D101" s="71"/>
      <c r="E101" s="73" t="s">
        <v>304</v>
      </c>
      <c r="F101" s="74">
        <v>438</v>
      </c>
      <c r="G101" s="75">
        <v>10</v>
      </c>
      <c r="H101" s="74">
        <v>4380</v>
      </c>
      <c r="I101" s="76"/>
      <c r="J101" s="25" t="e">
        <f>#REF!</f>
        <v>#REF!</v>
      </c>
      <c r="K101" s="25" t="e">
        <f>#REF!</f>
        <v>#REF!</v>
      </c>
      <c r="L101" s="25" t="e">
        <f>#REF!</f>
        <v>#REF!</v>
      </c>
      <c r="M101" s="25" t="e">
        <f>#REF!</f>
        <v>#REF!</v>
      </c>
      <c r="N101" s="25" t="e">
        <f>#REF!</f>
        <v>#REF!</v>
      </c>
      <c r="O101" s="25" t="e">
        <f>#REF!</f>
        <v>#REF!</v>
      </c>
      <c r="P101" s="25">
        <f t="shared" si="6"/>
        <v>10</v>
      </c>
      <c r="Q101" s="25">
        <f t="shared" si="7"/>
        <v>4380</v>
      </c>
    </row>
    <row r="102" spans="1:17" s="26" customFormat="1" x14ac:dyDescent="0.2">
      <c r="A102" s="70">
        <v>75</v>
      </c>
      <c r="B102" s="96">
        <v>201</v>
      </c>
      <c r="C102" s="72" t="s">
        <v>433</v>
      </c>
      <c r="D102" s="71"/>
      <c r="E102" s="73" t="s">
        <v>304</v>
      </c>
      <c r="F102" s="74">
        <v>10</v>
      </c>
      <c r="G102" s="75">
        <v>22</v>
      </c>
      <c r="H102" s="74">
        <v>220</v>
      </c>
      <c r="I102" s="76"/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>
        <f t="shared" si="6"/>
        <v>22</v>
      </c>
      <c r="Q102" s="25">
        <f t="shared" si="7"/>
        <v>220</v>
      </c>
    </row>
    <row r="103" spans="1:17" s="26" customFormat="1" x14ac:dyDescent="0.2">
      <c r="A103" s="70">
        <v>76</v>
      </c>
      <c r="B103" s="96">
        <v>201</v>
      </c>
      <c r="C103" s="72" t="s">
        <v>434</v>
      </c>
      <c r="D103" s="71"/>
      <c r="E103" s="73" t="s">
        <v>304</v>
      </c>
      <c r="F103" s="74" t="s">
        <v>435</v>
      </c>
      <c r="G103" s="75">
        <v>385</v>
      </c>
      <c r="H103" s="74">
        <v>12551.400000000001</v>
      </c>
      <c r="I103" s="76"/>
      <c r="J103" s="25" t="e">
        <f>#REF!</f>
        <v>#REF!</v>
      </c>
      <c r="K103" s="25" t="e">
        <f>#REF!</f>
        <v>#REF!</v>
      </c>
      <c r="L103" s="25" t="e">
        <f>#REF!</f>
        <v>#REF!</v>
      </c>
      <c r="M103" s="25" t="e">
        <f>#REF!</f>
        <v>#REF!</v>
      </c>
      <c r="N103" s="25" t="e">
        <f>#REF!</f>
        <v>#REF!</v>
      </c>
      <c r="O103" s="25" t="e">
        <f>#REF!</f>
        <v>#REF!</v>
      </c>
      <c r="P103" s="25">
        <f t="shared" si="6"/>
        <v>385</v>
      </c>
      <c r="Q103" s="25">
        <f t="shared" si="7"/>
        <v>12551.400000000001</v>
      </c>
    </row>
    <row r="104" spans="1:17" s="26" customFormat="1" ht="25.05" x14ac:dyDescent="0.2">
      <c r="A104" s="70">
        <v>77</v>
      </c>
      <c r="B104" s="96">
        <v>201</v>
      </c>
      <c r="C104" s="72" t="s">
        <v>436</v>
      </c>
      <c r="D104" s="71"/>
      <c r="E104" s="73" t="s">
        <v>304</v>
      </c>
      <c r="F104" s="74" t="s">
        <v>437</v>
      </c>
      <c r="G104" s="75">
        <v>2</v>
      </c>
      <c r="H104" s="74">
        <v>81.5</v>
      </c>
      <c r="I104" s="76"/>
      <c r="J104" s="25" t="e">
        <f>#REF!</f>
        <v>#REF!</v>
      </c>
      <c r="K104" s="25" t="e">
        <f>#REF!</f>
        <v>#REF!</v>
      </c>
      <c r="L104" s="25" t="e">
        <f>#REF!</f>
        <v>#REF!</v>
      </c>
      <c r="M104" s="25" t="e">
        <f>#REF!</f>
        <v>#REF!</v>
      </c>
      <c r="N104" s="25" t="e">
        <f>#REF!</f>
        <v>#REF!</v>
      </c>
      <c r="O104" s="25" t="e">
        <f>#REF!</f>
        <v>#REF!</v>
      </c>
      <c r="P104" s="25">
        <f t="shared" si="6"/>
        <v>2</v>
      </c>
      <c r="Q104" s="25">
        <f t="shared" si="7"/>
        <v>81.5</v>
      </c>
    </row>
    <row r="105" spans="1:17" s="26" customFormat="1" x14ac:dyDescent="0.2">
      <c r="A105" s="70">
        <v>78</v>
      </c>
      <c r="B105" s="96">
        <v>201</v>
      </c>
      <c r="C105" s="72" t="s">
        <v>438</v>
      </c>
      <c r="D105" s="71"/>
      <c r="E105" s="73" t="s">
        <v>326</v>
      </c>
      <c r="F105" s="74" t="s">
        <v>439</v>
      </c>
      <c r="G105" s="75">
        <v>35</v>
      </c>
      <c r="H105" s="74">
        <v>187.25</v>
      </c>
      <c r="I105" s="76"/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 t="e">
        <f>#REF!</f>
        <v>#REF!</v>
      </c>
      <c r="N105" s="25" t="e">
        <f>#REF!</f>
        <v>#REF!</v>
      </c>
      <c r="O105" s="25" t="e">
        <f>#REF!</f>
        <v>#REF!</v>
      </c>
      <c r="P105" s="25">
        <f t="shared" si="6"/>
        <v>35</v>
      </c>
      <c r="Q105" s="25">
        <f t="shared" si="7"/>
        <v>187.25</v>
      </c>
    </row>
    <row r="106" spans="1:17" s="26" customFormat="1" x14ac:dyDescent="0.2">
      <c r="A106" s="70">
        <v>79</v>
      </c>
      <c r="B106" s="96">
        <v>201</v>
      </c>
      <c r="C106" s="72" t="s">
        <v>440</v>
      </c>
      <c r="D106" s="71"/>
      <c r="E106" s="73" t="s">
        <v>326</v>
      </c>
      <c r="F106" s="74" t="s">
        <v>441</v>
      </c>
      <c r="G106" s="75">
        <v>28</v>
      </c>
      <c r="H106" s="74">
        <v>434.56</v>
      </c>
      <c r="I106" s="76"/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>
        <f t="shared" si="6"/>
        <v>28</v>
      </c>
      <c r="Q106" s="25">
        <f t="shared" si="7"/>
        <v>434.56</v>
      </c>
    </row>
    <row r="107" spans="1:17" s="26" customFormat="1" ht="25.05" x14ac:dyDescent="0.2">
      <c r="A107" s="70">
        <v>80</v>
      </c>
      <c r="B107" s="96">
        <v>201</v>
      </c>
      <c r="C107" s="72" t="s">
        <v>442</v>
      </c>
      <c r="D107" s="71"/>
      <c r="E107" s="73" t="s">
        <v>304</v>
      </c>
      <c r="F107" s="74">
        <v>85</v>
      </c>
      <c r="G107" s="75">
        <v>9</v>
      </c>
      <c r="H107" s="74">
        <v>765</v>
      </c>
      <c r="I107" s="76"/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 t="e">
        <f>#REF!</f>
        <v>#REF!</v>
      </c>
      <c r="N107" s="25" t="e">
        <f>#REF!</f>
        <v>#REF!</v>
      </c>
      <c r="O107" s="25" t="e">
        <f>#REF!</f>
        <v>#REF!</v>
      </c>
      <c r="P107" s="25">
        <f t="shared" si="6"/>
        <v>9</v>
      </c>
      <c r="Q107" s="25">
        <f t="shared" si="7"/>
        <v>765</v>
      </c>
    </row>
    <row r="108" spans="1:17" s="26" customFormat="1" x14ac:dyDescent="0.2">
      <c r="A108" s="70">
        <v>81</v>
      </c>
      <c r="B108" s="96">
        <v>201</v>
      </c>
      <c r="C108" s="72" t="s">
        <v>443</v>
      </c>
      <c r="D108" s="71"/>
      <c r="E108" s="73" t="s">
        <v>326</v>
      </c>
      <c r="F108" s="74">
        <v>130</v>
      </c>
      <c r="G108" s="75">
        <v>482</v>
      </c>
      <c r="H108" s="74">
        <v>62660</v>
      </c>
      <c r="I108" s="76"/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 t="e">
        <f>#REF!</f>
        <v>#REF!</v>
      </c>
      <c r="O108" s="25" t="e">
        <f>#REF!</f>
        <v>#REF!</v>
      </c>
      <c r="P108" s="25">
        <f t="shared" si="6"/>
        <v>482</v>
      </c>
      <c r="Q108" s="25">
        <f t="shared" si="7"/>
        <v>62660</v>
      </c>
    </row>
    <row r="109" spans="1:17" s="26" customFormat="1" ht="25.05" x14ac:dyDescent="0.2">
      <c r="A109" s="70">
        <v>82</v>
      </c>
      <c r="B109" s="96">
        <v>201</v>
      </c>
      <c r="C109" s="72" t="s">
        <v>444</v>
      </c>
      <c r="D109" s="71"/>
      <c r="E109" s="73" t="s">
        <v>326</v>
      </c>
      <c r="F109" s="74">
        <v>130</v>
      </c>
      <c r="G109" s="75">
        <v>1484</v>
      </c>
      <c r="H109" s="74">
        <v>192920</v>
      </c>
      <c r="I109" s="76"/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 t="e">
        <f>#REF!</f>
        <v>#REF!</v>
      </c>
      <c r="N109" s="25" t="e">
        <f>#REF!</f>
        <v>#REF!</v>
      </c>
      <c r="O109" s="25" t="e">
        <f>#REF!</f>
        <v>#REF!</v>
      </c>
      <c r="P109" s="25">
        <f t="shared" si="6"/>
        <v>1484</v>
      </c>
      <c r="Q109" s="25">
        <f t="shared" si="7"/>
        <v>192920</v>
      </c>
    </row>
    <row r="110" spans="1:17" s="26" customFormat="1" x14ac:dyDescent="0.2">
      <c r="A110" s="70">
        <v>83</v>
      </c>
      <c r="B110" s="96">
        <v>201</v>
      </c>
      <c r="C110" s="72" t="s">
        <v>445</v>
      </c>
      <c r="D110" s="71"/>
      <c r="E110" s="73" t="s">
        <v>326</v>
      </c>
      <c r="F110" s="74" t="s">
        <v>446</v>
      </c>
      <c r="G110" s="75">
        <v>160</v>
      </c>
      <c r="H110" s="74">
        <v>9366.4</v>
      </c>
      <c r="I110" s="76"/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>
        <f t="shared" si="6"/>
        <v>160</v>
      </c>
      <c r="Q110" s="25">
        <f t="shared" si="7"/>
        <v>9366.4</v>
      </c>
    </row>
    <row r="111" spans="1:17" s="26" customFormat="1" x14ac:dyDescent="0.2">
      <c r="A111" s="70">
        <v>84</v>
      </c>
      <c r="B111" s="96">
        <v>201</v>
      </c>
      <c r="C111" s="72" t="s">
        <v>447</v>
      </c>
      <c r="D111" s="71"/>
      <c r="E111" s="73" t="s">
        <v>304</v>
      </c>
      <c r="F111" s="74" t="s">
        <v>448</v>
      </c>
      <c r="G111" s="75">
        <v>40</v>
      </c>
      <c r="H111" s="74">
        <v>304</v>
      </c>
      <c r="I111" s="76"/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 t="e">
        <f>#REF!</f>
        <v>#REF!</v>
      </c>
      <c r="N111" s="25" t="e">
        <f>#REF!</f>
        <v>#REF!</v>
      </c>
      <c r="O111" s="25" t="e">
        <f>#REF!</f>
        <v>#REF!</v>
      </c>
      <c r="P111" s="25">
        <f t="shared" si="6"/>
        <v>40</v>
      </c>
      <c r="Q111" s="25">
        <f t="shared" si="7"/>
        <v>304</v>
      </c>
    </row>
    <row r="112" spans="1:17" s="26" customFormat="1" ht="25.05" x14ac:dyDescent="0.2">
      <c r="A112" s="70">
        <v>85</v>
      </c>
      <c r="B112" s="96">
        <v>201</v>
      </c>
      <c r="C112" s="72" t="s">
        <v>449</v>
      </c>
      <c r="D112" s="71"/>
      <c r="E112" s="73" t="s">
        <v>304</v>
      </c>
      <c r="F112" s="74">
        <v>5</v>
      </c>
      <c r="G112" s="75">
        <v>40</v>
      </c>
      <c r="H112" s="74">
        <v>200</v>
      </c>
      <c r="I112" s="76"/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 t="e">
        <f>#REF!</f>
        <v>#REF!</v>
      </c>
      <c r="N112" s="25" t="e">
        <f>#REF!</f>
        <v>#REF!</v>
      </c>
      <c r="O112" s="25" t="e">
        <f>#REF!</f>
        <v>#REF!</v>
      </c>
      <c r="P112" s="25">
        <f t="shared" si="6"/>
        <v>40</v>
      </c>
      <c r="Q112" s="25">
        <f t="shared" si="7"/>
        <v>200</v>
      </c>
    </row>
    <row r="113" spans="1:17" s="26" customFormat="1" x14ac:dyDescent="0.2">
      <c r="A113" s="70">
        <v>86</v>
      </c>
      <c r="B113" s="96">
        <v>201</v>
      </c>
      <c r="C113" s="72" t="s">
        <v>450</v>
      </c>
      <c r="D113" s="71"/>
      <c r="E113" s="73" t="s">
        <v>304</v>
      </c>
      <c r="F113" s="74" t="s">
        <v>451</v>
      </c>
      <c r="G113" s="75">
        <v>0.5</v>
      </c>
      <c r="H113" s="74">
        <v>30.01</v>
      </c>
      <c r="I113" s="76"/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 t="e">
        <f>#REF!</f>
        <v>#REF!</v>
      </c>
      <c r="N113" s="25" t="e">
        <f>#REF!</f>
        <v>#REF!</v>
      </c>
      <c r="O113" s="25" t="e">
        <f>#REF!</f>
        <v>#REF!</v>
      </c>
      <c r="P113" s="25">
        <f t="shared" si="6"/>
        <v>0.5</v>
      </c>
      <c r="Q113" s="25">
        <f t="shared" si="7"/>
        <v>30.01</v>
      </c>
    </row>
    <row r="114" spans="1:17" s="26" customFormat="1" x14ac:dyDescent="0.2">
      <c r="A114" s="70">
        <v>87</v>
      </c>
      <c r="B114" s="96">
        <v>201</v>
      </c>
      <c r="C114" s="72" t="s">
        <v>452</v>
      </c>
      <c r="D114" s="71"/>
      <c r="E114" s="73" t="s">
        <v>304</v>
      </c>
      <c r="F114" s="74" t="s">
        <v>453</v>
      </c>
      <c r="G114" s="75">
        <v>10</v>
      </c>
      <c r="H114" s="74">
        <v>133.6</v>
      </c>
      <c r="I114" s="76"/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 t="e">
        <f>#REF!</f>
        <v>#REF!</v>
      </c>
      <c r="N114" s="25" t="e">
        <f>#REF!</f>
        <v>#REF!</v>
      </c>
      <c r="O114" s="25" t="e">
        <f>#REF!</f>
        <v>#REF!</v>
      </c>
      <c r="P114" s="25">
        <f t="shared" si="6"/>
        <v>10</v>
      </c>
      <c r="Q114" s="25">
        <f t="shared" si="7"/>
        <v>133.6</v>
      </c>
    </row>
    <row r="115" spans="1:17" s="26" customFormat="1" x14ac:dyDescent="0.2">
      <c r="A115" s="70">
        <v>88</v>
      </c>
      <c r="B115" s="96">
        <v>201</v>
      </c>
      <c r="C115" s="72" t="s">
        <v>454</v>
      </c>
      <c r="D115" s="71"/>
      <c r="E115" s="73" t="s">
        <v>304</v>
      </c>
      <c r="F115" s="74" t="s">
        <v>455</v>
      </c>
      <c r="G115" s="75">
        <v>6</v>
      </c>
      <c r="H115" s="74">
        <v>296.29000000000002</v>
      </c>
      <c r="I115" s="76"/>
      <c r="J115" s="25" t="e">
        <f>#REF!</f>
        <v>#REF!</v>
      </c>
      <c r="K115" s="25" t="e">
        <f>#REF!</f>
        <v>#REF!</v>
      </c>
      <c r="L115" s="25" t="e">
        <f>#REF!</f>
        <v>#REF!</v>
      </c>
      <c r="M115" s="25" t="e">
        <f>#REF!</f>
        <v>#REF!</v>
      </c>
      <c r="N115" s="25" t="e">
        <f>#REF!</f>
        <v>#REF!</v>
      </c>
      <c r="O115" s="25" t="e">
        <f>#REF!</f>
        <v>#REF!</v>
      </c>
      <c r="P115" s="25">
        <f t="shared" si="6"/>
        <v>6</v>
      </c>
      <c r="Q115" s="25">
        <f t="shared" si="7"/>
        <v>296.29000000000002</v>
      </c>
    </row>
    <row r="116" spans="1:17" s="26" customFormat="1" ht="25.05" x14ac:dyDescent="0.2">
      <c r="A116" s="70">
        <v>89</v>
      </c>
      <c r="B116" s="96">
        <v>201</v>
      </c>
      <c r="C116" s="72" t="s">
        <v>456</v>
      </c>
      <c r="D116" s="71"/>
      <c r="E116" s="73" t="s">
        <v>304</v>
      </c>
      <c r="F116" s="74" t="s">
        <v>457</v>
      </c>
      <c r="G116" s="75">
        <v>3</v>
      </c>
      <c r="H116" s="74">
        <v>502.55</v>
      </c>
      <c r="I116" s="76"/>
      <c r="J116" s="25" t="e">
        <f>#REF!</f>
        <v>#REF!</v>
      </c>
      <c r="K116" s="25" t="e">
        <f>#REF!</f>
        <v>#REF!</v>
      </c>
      <c r="L116" s="25" t="e">
        <f>#REF!</f>
        <v>#REF!</v>
      </c>
      <c r="M116" s="25" t="e">
        <f>#REF!</f>
        <v>#REF!</v>
      </c>
      <c r="N116" s="25" t="e">
        <f>#REF!</f>
        <v>#REF!</v>
      </c>
      <c r="O116" s="25" t="e">
        <f>#REF!</f>
        <v>#REF!</v>
      </c>
      <c r="P116" s="25">
        <f t="shared" si="6"/>
        <v>3</v>
      </c>
      <c r="Q116" s="25">
        <f t="shared" si="7"/>
        <v>502.55</v>
      </c>
    </row>
    <row r="117" spans="1:17" s="26" customFormat="1" x14ac:dyDescent="0.2">
      <c r="A117" s="70">
        <v>90</v>
      </c>
      <c r="B117" s="96">
        <v>201</v>
      </c>
      <c r="C117" s="72" t="s">
        <v>458</v>
      </c>
      <c r="D117" s="71"/>
      <c r="E117" s="73" t="s">
        <v>326</v>
      </c>
      <c r="F117" s="74" t="s">
        <v>459</v>
      </c>
      <c r="G117" s="75">
        <v>6453</v>
      </c>
      <c r="H117" s="74">
        <v>12198.52</v>
      </c>
      <c r="I117" s="76"/>
      <c r="J117" s="25" t="e">
        <f>#REF!</f>
        <v>#REF!</v>
      </c>
      <c r="K117" s="25" t="e">
        <f>#REF!</f>
        <v>#REF!</v>
      </c>
      <c r="L117" s="25" t="e">
        <f>#REF!</f>
        <v>#REF!</v>
      </c>
      <c r="M117" s="25" t="e">
        <f>#REF!</f>
        <v>#REF!</v>
      </c>
      <c r="N117" s="25" t="e">
        <f>#REF!</f>
        <v>#REF!</v>
      </c>
      <c r="O117" s="25" t="e">
        <f>#REF!</f>
        <v>#REF!</v>
      </c>
      <c r="P117" s="25">
        <f t="shared" si="6"/>
        <v>6453</v>
      </c>
      <c r="Q117" s="25">
        <f t="shared" si="7"/>
        <v>12198.52</v>
      </c>
    </row>
    <row r="118" spans="1:17" s="26" customFormat="1" x14ac:dyDescent="0.2">
      <c r="A118" s="70">
        <v>91</v>
      </c>
      <c r="B118" s="96">
        <v>201</v>
      </c>
      <c r="C118" s="72" t="s">
        <v>460</v>
      </c>
      <c r="D118" s="71"/>
      <c r="E118" s="73" t="s">
        <v>326</v>
      </c>
      <c r="F118" s="74" t="s">
        <v>461</v>
      </c>
      <c r="G118" s="75">
        <v>600</v>
      </c>
      <c r="H118" s="74">
        <v>9384</v>
      </c>
      <c r="I118" s="76"/>
      <c r="J118" s="25" t="e">
        <f>#REF!</f>
        <v>#REF!</v>
      </c>
      <c r="K118" s="25" t="e">
        <f>#REF!</f>
        <v>#REF!</v>
      </c>
      <c r="L118" s="25" t="e">
        <f>#REF!</f>
        <v>#REF!</v>
      </c>
      <c r="M118" s="25" t="e">
        <f>#REF!</f>
        <v>#REF!</v>
      </c>
      <c r="N118" s="25" t="e">
        <f>#REF!</f>
        <v>#REF!</v>
      </c>
      <c r="O118" s="25" t="e">
        <f>#REF!</f>
        <v>#REF!</v>
      </c>
      <c r="P118" s="25">
        <f t="shared" si="6"/>
        <v>600</v>
      </c>
      <c r="Q118" s="25">
        <f t="shared" si="7"/>
        <v>9384</v>
      </c>
    </row>
    <row r="119" spans="1:17" s="26" customFormat="1" ht="25.05" x14ac:dyDescent="0.2">
      <c r="A119" s="70">
        <v>92</v>
      </c>
      <c r="B119" s="96">
        <v>201</v>
      </c>
      <c r="C119" s="72" t="s">
        <v>462</v>
      </c>
      <c r="D119" s="71"/>
      <c r="E119" s="73" t="s">
        <v>326</v>
      </c>
      <c r="F119" s="74" t="s">
        <v>463</v>
      </c>
      <c r="G119" s="75">
        <v>50</v>
      </c>
      <c r="H119" s="74">
        <v>1605</v>
      </c>
      <c r="I119" s="76"/>
      <c r="J119" s="25" t="e">
        <f>#REF!</f>
        <v>#REF!</v>
      </c>
      <c r="K119" s="25" t="e">
        <f>#REF!</f>
        <v>#REF!</v>
      </c>
      <c r="L119" s="25" t="e">
        <f>#REF!</f>
        <v>#REF!</v>
      </c>
      <c r="M119" s="25" t="e">
        <f>#REF!</f>
        <v>#REF!</v>
      </c>
      <c r="N119" s="25" t="e">
        <f>#REF!</f>
        <v>#REF!</v>
      </c>
      <c r="O119" s="25" t="e">
        <f>#REF!</f>
        <v>#REF!</v>
      </c>
      <c r="P119" s="25">
        <f t="shared" si="6"/>
        <v>50</v>
      </c>
      <c r="Q119" s="25">
        <f t="shared" si="7"/>
        <v>1605</v>
      </c>
    </row>
    <row r="120" spans="1:17" s="26" customFormat="1" ht="25.05" x14ac:dyDescent="0.2">
      <c r="A120" s="70">
        <v>93</v>
      </c>
      <c r="B120" s="96">
        <v>201</v>
      </c>
      <c r="C120" s="72" t="s">
        <v>464</v>
      </c>
      <c r="D120" s="71"/>
      <c r="E120" s="73" t="s">
        <v>326</v>
      </c>
      <c r="F120" s="74" t="s">
        <v>465</v>
      </c>
      <c r="G120" s="75">
        <v>50</v>
      </c>
      <c r="H120" s="74">
        <v>976.80000000000007</v>
      </c>
      <c r="I120" s="76"/>
      <c r="J120" s="25" t="e">
        <f>#REF!</f>
        <v>#REF!</v>
      </c>
      <c r="K120" s="25" t="e">
        <f>#REF!</f>
        <v>#REF!</v>
      </c>
      <c r="L120" s="25" t="e">
        <f>#REF!</f>
        <v>#REF!</v>
      </c>
      <c r="M120" s="25" t="e">
        <f>#REF!</f>
        <v>#REF!</v>
      </c>
      <c r="N120" s="25" t="e">
        <f>#REF!</f>
        <v>#REF!</v>
      </c>
      <c r="O120" s="25" t="e">
        <f>#REF!</f>
        <v>#REF!</v>
      </c>
      <c r="P120" s="25">
        <f t="shared" si="6"/>
        <v>50</v>
      </c>
      <c r="Q120" s="25">
        <f t="shared" si="7"/>
        <v>976.80000000000007</v>
      </c>
    </row>
    <row r="121" spans="1:17" s="26" customFormat="1" x14ac:dyDescent="0.2">
      <c r="A121" s="70">
        <v>94</v>
      </c>
      <c r="B121" s="96">
        <v>201</v>
      </c>
      <c r="C121" s="72" t="s">
        <v>466</v>
      </c>
      <c r="D121" s="71"/>
      <c r="E121" s="73" t="s">
        <v>326</v>
      </c>
      <c r="F121" s="74" t="s">
        <v>467</v>
      </c>
      <c r="G121" s="75">
        <v>2000</v>
      </c>
      <c r="H121" s="74">
        <v>2059.2000000000003</v>
      </c>
      <c r="I121" s="76"/>
      <c r="J121" s="25" t="e">
        <f>#REF!</f>
        <v>#REF!</v>
      </c>
      <c r="K121" s="25" t="e">
        <f>#REF!</f>
        <v>#REF!</v>
      </c>
      <c r="L121" s="25" t="e">
        <f>#REF!</f>
        <v>#REF!</v>
      </c>
      <c r="M121" s="25" t="e">
        <f>#REF!</f>
        <v>#REF!</v>
      </c>
      <c r="N121" s="25" t="e">
        <f>#REF!</f>
        <v>#REF!</v>
      </c>
      <c r="O121" s="25" t="e">
        <f>#REF!</f>
        <v>#REF!</v>
      </c>
      <c r="P121" s="25">
        <f t="shared" si="6"/>
        <v>2000</v>
      </c>
      <c r="Q121" s="25">
        <f t="shared" si="7"/>
        <v>2059.2000000000003</v>
      </c>
    </row>
    <row r="122" spans="1:17" s="26" customFormat="1" ht="37.6" x14ac:dyDescent="0.2">
      <c r="A122" s="70">
        <v>95</v>
      </c>
      <c r="B122" s="96">
        <v>201</v>
      </c>
      <c r="C122" s="72" t="s">
        <v>468</v>
      </c>
      <c r="D122" s="71"/>
      <c r="E122" s="73" t="s">
        <v>326</v>
      </c>
      <c r="F122" s="74" t="s">
        <v>469</v>
      </c>
      <c r="G122" s="75">
        <v>20</v>
      </c>
      <c r="H122" s="74">
        <v>5301.84</v>
      </c>
      <c r="I122" s="76"/>
      <c r="J122" s="25" t="e">
        <f>#REF!</f>
        <v>#REF!</v>
      </c>
      <c r="K122" s="25" t="e">
        <f>#REF!</f>
        <v>#REF!</v>
      </c>
      <c r="L122" s="25" t="e">
        <f>#REF!</f>
        <v>#REF!</v>
      </c>
      <c r="M122" s="25" t="e">
        <f>#REF!</f>
        <v>#REF!</v>
      </c>
      <c r="N122" s="25" t="e">
        <f>#REF!</f>
        <v>#REF!</v>
      </c>
      <c r="O122" s="25" t="e">
        <f>#REF!</f>
        <v>#REF!</v>
      </c>
      <c r="P122" s="25">
        <f t="shared" si="6"/>
        <v>20</v>
      </c>
      <c r="Q122" s="25">
        <f t="shared" si="7"/>
        <v>5301.84</v>
      </c>
    </row>
    <row r="123" spans="1:17" s="26" customFormat="1" x14ac:dyDescent="0.2">
      <c r="A123" s="70">
        <v>96</v>
      </c>
      <c r="B123" s="96">
        <v>201</v>
      </c>
      <c r="C123" s="72" t="s">
        <v>470</v>
      </c>
      <c r="D123" s="71"/>
      <c r="E123" s="73" t="s">
        <v>304</v>
      </c>
      <c r="F123" s="74" t="s">
        <v>471</v>
      </c>
      <c r="G123" s="75"/>
      <c r="H123" s="74"/>
      <c r="I123" s="76"/>
      <c r="J123" s="25" t="e">
        <f>#REF!</f>
        <v>#REF!</v>
      </c>
      <c r="K123" s="25" t="e">
        <f>#REF!</f>
        <v>#REF!</v>
      </c>
      <c r="L123" s="25" t="e">
        <f>#REF!</f>
        <v>#REF!</v>
      </c>
      <c r="M123" s="25" t="e">
        <f>#REF!</f>
        <v>#REF!</v>
      </c>
      <c r="N123" s="25" t="e">
        <f>#REF!</f>
        <v>#REF!</v>
      </c>
      <c r="O123" s="25" t="e">
        <f>#REF!</f>
        <v>#REF!</v>
      </c>
      <c r="P123" s="25">
        <f t="shared" si="6"/>
        <v>0</v>
      </c>
      <c r="Q123" s="25">
        <f t="shared" si="7"/>
        <v>0</v>
      </c>
    </row>
    <row r="124" spans="1:17" s="26" customFormat="1" x14ac:dyDescent="0.2">
      <c r="A124" s="70">
        <v>97</v>
      </c>
      <c r="B124" s="96">
        <v>201</v>
      </c>
      <c r="C124" s="72" t="s">
        <v>472</v>
      </c>
      <c r="D124" s="71"/>
      <c r="E124" s="73" t="s">
        <v>304</v>
      </c>
      <c r="F124" s="74" t="s">
        <v>473</v>
      </c>
      <c r="G124" s="75">
        <v>114</v>
      </c>
      <c r="H124" s="74">
        <v>30153</v>
      </c>
      <c r="I124" s="76"/>
      <c r="J124" s="25" t="e">
        <f>#REF!</f>
        <v>#REF!</v>
      </c>
      <c r="K124" s="25" t="e">
        <f>#REF!</f>
        <v>#REF!</v>
      </c>
      <c r="L124" s="25" t="e">
        <f>#REF!</f>
        <v>#REF!</v>
      </c>
      <c r="M124" s="25" t="e">
        <f>#REF!</f>
        <v>#REF!</v>
      </c>
      <c r="N124" s="25" t="e">
        <f>#REF!</f>
        <v>#REF!</v>
      </c>
      <c r="O124" s="25" t="e">
        <f>#REF!</f>
        <v>#REF!</v>
      </c>
      <c r="P124" s="25">
        <f t="shared" si="6"/>
        <v>114</v>
      </c>
      <c r="Q124" s="25">
        <f t="shared" si="7"/>
        <v>30153</v>
      </c>
    </row>
    <row r="125" spans="1:17" s="17" customFormat="1" ht="13.3" customHeight="1" thickBot="1" x14ac:dyDescent="0.25"/>
    <row r="126" spans="1:17" s="17" customFormat="1" ht="13.3" customHeight="1" x14ac:dyDescent="0.2">
      <c r="A126" s="109" t="s">
        <v>136</v>
      </c>
      <c r="B126" s="112" t="s">
        <v>289</v>
      </c>
      <c r="C126" s="101" t="s">
        <v>290</v>
      </c>
      <c r="D126" s="101" t="s">
        <v>137</v>
      </c>
      <c r="E126" s="114" t="s">
        <v>138</v>
      </c>
      <c r="F126" s="101" t="s">
        <v>294</v>
      </c>
      <c r="G126" s="101" t="s">
        <v>301</v>
      </c>
      <c r="H126" s="101"/>
      <c r="I126" s="104" t="s">
        <v>142</v>
      </c>
    </row>
    <row r="127" spans="1:17" s="17" customFormat="1" ht="13.3" customHeight="1" x14ac:dyDescent="0.2">
      <c r="A127" s="110"/>
      <c r="B127" s="113"/>
      <c r="C127" s="102"/>
      <c r="D127" s="102"/>
      <c r="E127" s="115"/>
      <c r="F127" s="102"/>
      <c r="G127" s="99" t="s">
        <v>143</v>
      </c>
      <c r="H127" s="99" t="s">
        <v>144</v>
      </c>
      <c r="I127" s="105"/>
    </row>
    <row r="128" spans="1:17" s="17" customFormat="1" ht="39.799999999999997" customHeight="1" thickBot="1" x14ac:dyDescent="0.25">
      <c r="A128" s="111"/>
      <c r="B128" s="100"/>
      <c r="C128" s="103"/>
      <c r="D128" s="103"/>
      <c r="E128" s="116"/>
      <c r="F128" s="103"/>
      <c r="G128" s="100"/>
      <c r="H128" s="100"/>
      <c r="I128" s="106"/>
    </row>
    <row r="129" spans="1:17" s="26" customFormat="1" x14ac:dyDescent="0.2">
      <c r="A129" s="70">
        <v>98</v>
      </c>
      <c r="B129" s="96">
        <v>201</v>
      </c>
      <c r="C129" s="72" t="s">
        <v>474</v>
      </c>
      <c r="D129" s="71"/>
      <c r="E129" s="73" t="s">
        <v>304</v>
      </c>
      <c r="F129" s="74" t="s">
        <v>475</v>
      </c>
      <c r="G129" s="75">
        <v>18</v>
      </c>
      <c r="H129" s="74">
        <v>13539.75</v>
      </c>
      <c r="I129" s="76"/>
      <c r="J129" s="25" t="e">
        <f>#REF!</f>
        <v>#REF!</v>
      </c>
      <c r="K129" s="25" t="e">
        <f>#REF!</f>
        <v>#REF!</v>
      </c>
      <c r="L129" s="25" t="e">
        <f>#REF!</f>
        <v>#REF!</v>
      </c>
      <c r="M129" s="25" t="e">
        <f>#REF!</f>
        <v>#REF!</v>
      </c>
      <c r="N129" s="25" t="e">
        <f>#REF!</f>
        <v>#REF!</v>
      </c>
      <c r="O129" s="25" t="e">
        <f>#REF!</f>
        <v>#REF!</v>
      </c>
      <c r="P129" s="25">
        <f t="shared" ref="P129:P154" si="8">G129</f>
        <v>18</v>
      </c>
      <c r="Q129" s="25">
        <f t="shared" ref="Q129:Q154" si="9">H129</f>
        <v>13539.75</v>
      </c>
    </row>
    <row r="130" spans="1:17" s="26" customFormat="1" ht="25.05" x14ac:dyDescent="0.2">
      <c r="A130" s="70">
        <v>99</v>
      </c>
      <c r="B130" s="96">
        <v>201</v>
      </c>
      <c r="C130" s="72" t="s">
        <v>476</v>
      </c>
      <c r="D130" s="71"/>
      <c r="E130" s="73" t="s">
        <v>304</v>
      </c>
      <c r="F130" s="74" t="s">
        <v>477</v>
      </c>
      <c r="G130" s="75">
        <v>21</v>
      </c>
      <c r="H130" s="74">
        <v>565.01</v>
      </c>
      <c r="I130" s="76"/>
      <c r="J130" s="25" t="e">
        <f>#REF!</f>
        <v>#REF!</v>
      </c>
      <c r="K130" s="25" t="e">
        <f>#REF!</f>
        <v>#REF!</v>
      </c>
      <c r="L130" s="25" t="e">
        <f>#REF!</f>
        <v>#REF!</v>
      </c>
      <c r="M130" s="25" t="e">
        <f>#REF!</f>
        <v>#REF!</v>
      </c>
      <c r="N130" s="25" t="e">
        <f>#REF!</f>
        <v>#REF!</v>
      </c>
      <c r="O130" s="25" t="e">
        <f>#REF!</f>
        <v>#REF!</v>
      </c>
      <c r="P130" s="25">
        <f t="shared" si="8"/>
        <v>21</v>
      </c>
      <c r="Q130" s="25">
        <f t="shared" si="9"/>
        <v>565.01</v>
      </c>
    </row>
    <row r="131" spans="1:17" s="26" customFormat="1" x14ac:dyDescent="0.2">
      <c r="A131" s="70">
        <v>100</v>
      </c>
      <c r="B131" s="96">
        <v>201</v>
      </c>
      <c r="C131" s="72" t="s">
        <v>478</v>
      </c>
      <c r="D131" s="71"/>
      <c r="E131" s="73" t="s">
        <v>304</v>
      </c>
      <c r="F131" s="74">
        <v>150</v>
      </c>
      <c r="G131" s="75">
        <v>1</v>
      </c>
      <c r="H131" s="74">
        <v>150</v>
      </c>
      <c r="I131" s="76"/>
      <c r="J131" s="25" t="e">
        <f>#REF!</f>
        <v>#REF!</v>
      </c>
      <c r="K131" s="25" t="e">
        <f>#REF!</f>
        <v>#REF!</v>
      </c>
      <c r="L131" s="25" t="e">
        <f>#REF!</f>
        <v>#REF!</v>
      </c>
      <c r="M131" s="25" t="e">
        <f>#REF!</f>
        <v>#REF!</v>
      </c>
      <c r="N131" s="25" t="e">
        <f>#REF!</f>
        <v>#REF!</v>
      </c>
      <c r="O131" s="25" t="e">
        <f>#REF!</f>
        <v>#REF!</v>
      </c>
      <c r="P131" s="25">
        <f t="shared" si="8"/>
        <v>1</v>
      </c>
      <c r="Q131" s="25">
        <f t="shared" si="9"/>
        <v>150</v>
      </c>
    </row>
    <row r="132" spans="1:17" s="26" customFormat="1" ht="25.05" x14ac:dyDescent="0.2">
      <c r="A132" s="70">
        <v>101</v>
      </c>
      <c r="B132" s="96">
        <v>201</v>
      </c>
      <c r="C132" s="72" t="s">
        <v>479</v>
      </c>
      <c r="D132" s="71"/>
      <c r="E132" s="73" t="s">
        <v>304</v>
      </c>
      <c r="F132" s="74" t="s">
        <v>480</v>
      </c>
      <c r="G132" s="75">
        <v>3</v>
      </c>
      <c r="H132" s="74">
        <v>250</v>
      </c>
      <c r="I132" s="76"/>
      <c r="J132" s="25" t="e">
        <f>#REF!</f>
        <v>#REF!</v>
      </c>
      <c r="K132" s="25" t="e">
        <f>#REF!</f>
        <v>#REF!</v>
      </c>
      <c r="L132" s="25" t="e">
        <f>#REF!</f>
        <v>#REF!</v>
      </c>
      <c r="M132" s="25" t="e">
        <f>#REF!</f>
        <v>#REF!</v>
      </c>
      <c r="N132" s="25" t="e">
        <f>#REF!</f>
        <v>#REF!</v>
      </c>
      <c r="O132" s="25" t="e">
        <f>#REF!</f>
        <v>#REF!</v>
      </c>
      <c r="P132" s="25">
        <f t="shared" si="8"/>
        <v>3</v>
      </c>
      <c r="Q132" s="25">
        <f t="shared" si="9"/>
        <v>250</v>
      </c>
    </row>
    <row r="133" spans="1:17" s="26" customFormat="1" x14ac:dyDescent="0.2">
      <c r="A133" s="70">
        <v>102</v>
      </c>
      <c r="B133" s="96">
        <v>201</v>
      </c>
      <c r="C133" s="72" t="s">
        <v>481</v>
      </c>
      <c r="D133" s="71"/>
      <c r="E133" s="73" t="s">
        <v>309</v>
      </c>
      <c r="F133" s="74">
        <v>5</v>
      </c>
      <c r="G133" s="75"/>
      <c r="H133" s="74"/>
      <c r="I133" s="76"/>
      <c r="J133" s="25" t="e">
        <f>#REF!</f>
        <v>#REF!</v>
      </c>
      <c r="K133" s="25" t="e">
        <f>#REF!</f>
        <v>#REF!</v>
      </c>
      <c r="L133" s="25" t="e">
        <f>#REF!</f>
        <v>#REF!</v>
      </c>
      <c r="M133" s="25" t="e">
        <f>#REF!</f>
        <v>#REF!</v>
      </c>
      <c r="N133" s="25" t="e">
        <f>#REF!</f>
        <v>#REF!</v>
      </c>
      <c r="O133" s="25" t="e">
        <f>#REF!</f>
        <v>#REF!</v>
      </c>
      <c r="P133" s="25">
        <f t="shared" si="8"/>
        <v>0</v>
      </c>
      <c r="Q133" s="25">
        <f t="shared" si="9"/>
        <v>0</v>
      </c>
    </row>
    <row r="134" spans="1:17" s="26" customFormat="1" ht="25.05" x14ac:dyDescent="0.2">
      <c r="A134" s="70">
        <v>103</v>
      </c>
      <c r="B134" s="96">
        <v>201</v>
      </c>
      <c r="C134" s="72" t="s">
        <v>482</v>
      </c>
      <c r="D134" s="71"/>
      <c r="E134" s="73" t="s">
        <v>304</v>
      </c>
      <c r="F134" s="74" t="s">
        <v>483</v>
      </c>
      <c r="G134" s="75">
        <v>15</v>
      </c>
      <c r="H134" s="74">
        <v>478.42</v>
      </c>
      <c r="I134" s="76"/>
      <c r="J134" s="25" t="e">
        <f>#REF!</f>
        <v>#REF!</v>
      </c>
      <c r="K134" s="25" t="e">
        <f>#REF!</f>
        <v>#REF!</v>
      </c>
      <c r="L134" s="25" t="e">
        <f>#REF!</f>
        <v>#REF!</v>
      </c>
      <c r="M134" s="25" t="e">
        <f>#REF!</f>
        <v>#REF!</v>
      </c>
      <c r="N134" s="25" t="e">
        <f>#REF!</f>
        <v>#REF!</v>
      </c>
      <c r="O134" s="25" t="e">
        <f>#REF!</f>
        <v>#REF!</v>
      </c>
      <c r="P134" s="25">
        <f t="shared" si="8"/>
        <v>15</v>
      </c>
      <c r="Q134" s="25">
        <f t="shared" si="9"/>
        <v>478.42</v>
      </c>
    </row>
    <row r="135" spans="1:17" s="26" customFormat="1" ht="25.05" x14ac:dyDescent="0.2">
      <c r="A135" s="70">
        <v>104</v>
      </c>
      <c r="B135" s="96">
        <v>201</v>
      </c>
      <c r="C135" s="72" t="s">
        <v>484</v>
      </c>
      <c r="D135" s="71"/>
      <c r="E135" s="73" t="s">
        <v>304</v>
      </c>
      <c r="F135" s="74" t="s">
        <v>485</v>
      </c>
      <c r="G135" s="75">
        <v>66</v>
      </c>
      <c r="H135" s="74">
        <v>28710.49</v>
      </c>
      <c r="I135" s="76"/>
      <c r="J135" s="25" t="e">
        <f>#REF!</f>
        <v>#REF!</v>
      </c>
      <c r="K135" s="25" t="e">
        <f>#REF!</f>
        <v>#REF!</v>
      </c>
      <c r="L135" s="25" t="e">
        <f>#REF!</f>
        <v>#REF!</v>
      </c>
      <c r="M135" s="25" t="e">
        <f>#REF!</f>
        <v>#REF!</v>
      </c>
      <c r="N135" s="25" t="e">
        <f>#REF!</f>
        <v>#REF!</v>
      </c>
      <c r="O135" s="25" t="e">
        <f>#REF!</f>
        <v>#REF!</v>
      </c>
      <c r="P135" s="25">
        <f t="shared" si="8"/>
        <v>66</v>
      </c>
      <c r="Q135" s="25">
        <f t="shared" si="9"/>
        <v>28710.49</v>
      </c>
    </row>
    <row r="136" spans="1:17" s="26" customFormat="1" ht="25.05" x14ac:dyDescent="0.2">
      <c r="A136" s="70">
        <v>105</v>
      </c>
      <c r="B136" s="96">
        <v>201</v>
      </c>
      <c r="C136" s="72" t="s">
        <v>486</v>
      </c>
      <c r="D136" s="71"/>
      <c r="E136" s="73" t="s">
        <v>304</v>
      </c>
      <c r="F136" s="74">
        <v>1</v>
      </c>
      <c r="G136" s="75">
        <v>5</v>
      </c>
      <c r="H136" s="74">
        <v>5</v>
      </c>
      <c r="I136" s="76"/>
      <c r="J136" s="25" t="e">
        <f>#REF!</f>
        <v>#REF!</v>
      </c>
      <c r="K136" s="25" t="e">
        <f>#REF!</f>
        <v>#REF!</v>
      </c>
      <c r="L136" s="25" t="e">
        <f>#REF!</f>
        <v>#REF!</v>
      </c>
      <c r="M136" s="25" t="e">
        <f>#REF!</f>
        <v>#REF!</v>
      </c>
      <c r="N136" s="25" t="e">
        <f>#REF!</f>
        <v>#REF!</v>
      </c>
      <c r="O136" s="25" t="e">
        <f>#REF!</f>
        <v>#REF!</v>
      </c>
      <c r="P136" s="25">
        <f t="shared" si="8"/>
        <v>5</v>
      </c>
      <c r="Q136" s="25">
        <f t="shared" si="9"/>
        <v>5</v>
      </c>
    </row>
    <row r="137" spans="1:17" s="26" customFormat="1" x14ac:dyDescent="0.2">
      <c r="A137" s="70">
        <v>106</v>
      </c>
      <c r="B137" s="96">
        <v>201</v>
      </c>
      <c r="C137" s="72" t="s">
        <v>487</v>
      </c>
      <c r="D137" s="71"/>
      <c r="E137" s="73" t="s">
        <v>304</v>
      </c>
      <c r="F137" s="74" t="s">
        <v>488</v>
      </c>
      <c r="G137" s="75">
        <v>9</v>
      </c>
      <c r="H137" s="74">
        <v>1563.3200000000002</v>
      </c>
      <c r="I137" s="76"/>
      <c r="J137" s="25" t="e">
        <f>#REF!</f>
        <v>#REF!</v>
      </c>
      <c r="K137" s="25" t="e">
        <f>#REF!</f>
        <v>#REF!</v>
      </c>
      <c r="L137" s="25" t="e">
        <f>#REF!</f>
        <v>#REF!</v>
      </c>
      <c r="M137" s="25" t="e">
        <f>#REF!</f>
        <v>#REF!</v>
      </c>
      <c r="N137" s="25" t="e">
        <f>#REF!</f>
        <v>#REF!</v>
      </c>
      <c r="O137" s="25" t="e">
        <f>#REF!</f>
        <v>#REF!</v>
      </c>
      <c r="P137" s="25">
        <f t="shared" si="8"/>
        <v>9</v>
      </c>
      <c r="Q137" s="25">
        <f t="shared" si="9"/>
        <v>1563.3200000000002</v>
      </c>
    </row>
    <row r="138" spans="1:17" s="26" customFormat="1" ht="25.05" x14ac:dyDescent="0.2">
      <c r="A138" s="70">
        <v>107</v>
      </c>
      <c r="B138" s="96">
        <v>201</v>
      </c>
      <c r="C138" s="72" t="s">
        <v>489</v>
      </c>
      <c r="D138" s="71"/>
      <c r="E138" s="73" t="s">
        <v>490</v>
      </c>
      <c r="F138" s="74" t="s">
        <v>491</v>
      </c>
      <c r="G138" s="75">
        <v>3</v>
      </c>
      <c r="H138" s="74">
        <v>67914.510000000009</v>
      </c>
      <c r="I138" s="76"/>
      <c r="J138" s="25" t="e">
        <f>#REF!</f>
        <v>#REF!</v>
      </c>
      <c r="K138" s="25" t="e">
        <f>#REF!</f>
        <v>#REF!</v>
      </c>
      <c r="L138" s="25" t="e">
        <f>#REF!</f>
        <v>#REF!</v>
      </c>
      <c r="M138" s="25" t="e">
        <f>#REF!</f>
        <v>#REF!</v>
      </c>
      <c r="N138" s="25" t="e">
        <f>#REF!</f>
        <v>#REF!</v>
      </c>
      <c r="O138" s="25" t="e">
        <f>#REF!</f>
        <v>#REF!</v>
      </c>
      <c r="P138" s="25">
        <f t="shared" si="8"/>
        <v>3</v>
      </c>
      <c r="Q138" s="25">
        <f t="shared" si="9"/>
        <v>67914.510000000009</v>
      </c>
    </row>
    <row r="139" spans="1:17" s="26" customFormat="1" ht="25.05" x14ac:dyDescent="0.2">
      <c r="A139" s="70">
        <v>108</v>
      </c>
      <c r="B139" s="96">
        <v>201</v>
      </c>
      <c r="C139" s="72" t="s">
        <v>492</v>
      </c>
      <c r="D139" s="71"/>
      <c r="E139" s="73" t="s">
        <v>304</v>
      </c>
      <c r="F139" s="74" t="s">
        <v>493</v>
      </c>
      <c r="G139" s="75">
        <v>7</v>
      </c>
      <c r="H139" s="74">
        <v>2248.4</v>
      </c>
      <c r="I139" s="76"/>
      <c r="J139" s="25" t="e">
        <f>#REF!</f>
        <v>#REF!</v>
      </c>
      <c r="K139" s="25" t="e">
        <f>#REF!</f>
        <v>#REF!</v>
      </c>
      <c r="L139" s="25" t="e">
        <f>#REF!</f>
        <v>#REF!</v>
      </c>
      <c r="M139" s="25" t="e">
        <f>#REF!</f>
        <v>#REF!</v>
      </c>
      <c r="N139" s="25" t="e">
        <f>#REF!</f>
        <v>#REF!</v>
      </c>
      <c r="O139" s="25" t="e">
        <f>#REF!</f>
        <v>#REF!</v>
      </c>
      <c r="P139" s="25">
        <f t="shared" si="8"/>
        <v>7</v>
      </c>
      <c r="Q139" s="25">
        <f t="shared" si="9"/>
        <v>2248.4</v>
      </c>
    </row>
    <row r="140" spans="1:17" s="26" customFormat="1" ht="25.05" x14ac:dyDescent="0.2">
      <c r="A140" s="70">
        <v>109</v>
      </c>
      <c r="B140" s="96">
        <v>201</v>
      </c>
      <c r="C140" s="72" t="s">
        <v>494</v>
      </c>
      <c r="D140" s="71"/>
      <c r="E140" s="73" t="s">
        <v>304</v>
      </c>
      <c r="F140" s="74">
        <v>250</v>
      </c>
      <c r="G140" s="75">
        <v>25</v>
      </c>
      <c r="H140" s="74">
        <v>6250</v>
      </c>
      <c r="I140" s="76"/>
      <c r="J140" s="25" t="e">
        <f>#REF!</f>
        <v>#REF!</v>
      </c>
      <c r="K140" s="25" t="e">
        <f>#REF!</f>
        <v>#REF!</v>
      </c>
      <c r="L140" s="25" t="e">
        <f>#REF!</f>
        <v>#REF!</v>
      </c>
      <c r="M140" s="25" t="e">
        <f>#REF!</f>
        <v>#REF!</v>
      </c>
      <c r="N140" s="25" t="e">
        <f>#REF!</f>
        <v>#REF!</v>
      </c>
      <c r="O140" s="25" t="e">
        <f>#REF!</f>
        <v>#REF!</v>
      </c>
      <c r="P140" s="25">
        <f t="shared" si="8"/>
        <v>25</v>
      </c>
      <c r="Q140" s="25">
        <f t="shared" si="9"/>
        <v>6250</v>
      </c>
    </row>
    <row r="141" spans="1:17" s="26" customFormat="1" ht="25.05" x14ac:dyDescent="0.2">
      <c r="A141" s="70">
        <v>110</v>
      </c>
      <c r="B141" s="96">
        <v>201</v>
      </c>
      <c r="C141" s="72" t="s">
        <v>495</v>
      </c>
      <c r="D141" s="71"/>
      <c r="E141" s="73" t="s">
        <v>309</v>
      </c>
      <c r="F141" s="74" t="s">
        <v>496</v>
      </c>
      <c r="G141" s="75"/>
      <c r="H141" s="74"/>
      <c r="I141" s="76"/>
      <c r="J141" s="25" t="e">
        <f>#REF!</f>
        <v>#REF!</v>
      </c>
      <c r="K141" s="25" t="e">
        <f>#REF!</f>
        <v>#REF!</v>
      </c>
      <c r="L141" s="25" t="e">
        <f>#REF!</f>
        <v>#REF!</v>
      </c>
      <c r="M141" s="25" t="e">
        <f>#REF!</f>
        <v>#REF!</v>
      </c>
      <c r="N141" s="25" t="e">
        <f>#REF!</f>
        <v>#REF!</v>
      </c>
      <c r="O141" s="25" t="e">
        <f>#REF!</f>
        <v>#REF!</v>
      </c>
      <c r="P141" s="25">
        <f t="shared" si="8"/>
        <v>0</v>
      </c>
      <c r="Q141" s="25">
        <f t="shared" si="9"/>
        <v>0</v>
      </c>
    </row>
    <row r="142" spans="1:17" s="26" customFormat="1" ht="25.05" x14ac:dyDescent="0.2">
      <c r="A142" s="70">
        <v>111</v>
      </c>
      <c r="B142" s="96">
        <v>201</v>
      </c>
      <c r="C142" s="72" t="s">
        <v>497</v>
      </c>
      <c r="D142" s="71"/>
      <c r="E142" s="73" t="s">
        <v>304</v>
      </c>
      <c r="F142" s="74" t="s">
        <v>498</v>
      </c>
      <c r="G142" s="75">
        <v>66</v>
      </c>
      <c r="H142" s="74">
        <v>1636.8000000000002</v>
      </c>
      <c r="I142" s="76"/>
      <c r="J142" s="25" t="e">
        <f>#REF!</f>
        <v>#REF!</v>
      </c>
      <c r="K142" s="25" t="e">
        <f>#REF!</f>
        <v>#REF!</v>
      </c>
      <c r="L142" s="25" t="e">
        <f>#REF!</f>
        <v>#REF!</v>
      </c>
      <c r="M142" s="25" t="e">
        <f>#REF!</f>
        <v>#REF!</v>
      </c>
      <c r="N142" s="25" t="e">
        <f>#REF!</f>
        <v>#REF!</v>
      </c>
      <c r="O142" s="25" t="e">
        <f>#REF!</f>
        <v>#REF!</v>
      </c>
      <c r="P142" s="25">
        <f t="shared" si="8"/>
        <v>66</v>
      </c>
      <c r="Q142" s="25">
        <f t="shared" si="9"/>
        <v>1636.8000000000002</v>
      </c>
    </row>
    <row r="143" spans="1:17" s="26" customFormat="1" ht="25.05" x14ac:dyDescent="0.2">
      <c r="A143" s="70">
        <v>112</v>
      </c>
      <c r="B143" s="96">
        <v>201</v>
      </c>
      <c r="C143" s="72" t="s">
        <v>499</v>
      </c>
      <c r="D143" s="71"/>
      <c r="E143" s="73" t="s">
        <v>304</v>
      </c>
      <c r="F143" s="74" t="s">
        <v>500</v>
      </c>
      <c r="G143" s="75">
        <v>16</v>
      </c>
      <c r="H143" s="74">
        <v>1000</v>
      </c>
      <c r="I143" s="76"/>
      <c r="J143" s="25" t="e">
        <f>#REF!</f>
        <v>#REF!</v>
      </c>
      <c r="K143" s="25" t="e">
        <f>#REF!</f>
        <v>#REF!</v>
      </c>
      <c r="L143" s="25" t="e">
        <f>#REF!</f>
        <v>#REF!</v>
      </c>
      <c r="M143" s="25" t="e">
        <f>#REF!</f>
        <v>#REF!</v>
      </c>
      <c r="N143" s="25" t="e">
        <f>#REF!</f>
        <v>#REF!</v>
      </c>
      <c r="O143" s="25" t="e">
        <f>#REF!</f>
        <v>#REF!</v>
      </c>
      <c r="P143" s="25">
        <f t="shared" si="8"/>
        <v>16</v>
      </c>
      <c r="Q143" s="25">
        <f t="shared" si="9"/>
        <v>1000</v>
      </c>
    </row>
    <row r="144" spans="1:17" s="26" customFormat="1" x14ac:dyDescent="0.2">
      <c r="A144" s="70">
        <v>113</v>
      </c>
      <c r="B144" s="96">
        <v>201</v>
      </c>
      <c r="C144" s="72" t="s">
        <v>501</v>
      </c>
      <c r="D144" s="71"/>
      <c r="E144" s="73" t="s">
        <v>304</v>
      </c>
      <c r="F144" s="74" t="s">
        <v>502</v>
      </c>
      <c r="G144" s="75"/>
      <c r="H144" s="74"/>
      <c r="I144" s="76"/>
      <c r="J144" s="25" t="e">
        <f>#REF!</f>
        <v>#REF!</v>
      </c>
      <c r="K144" s="25" t="e">
        <f>#REF!</f>
        <v>#REF!</v>
      </c>
      <c r="L144" s="25" t="e">
        <f>#REF!</f>
        <v>#REF!</v>
      </c>
      <c r="M144" s="25" t="e">
        <f>#REF!</f>
        <v>#REF!</v>
      </c>
      <c r="N144" s="25" t="e">
        <f>#REF!</f>
        <v>#REF!</v>
      </c>
      <c r="O144" s="25" t="e">
        <f>#REF!</f>
        <v>#REF!</v>
      </c>
      <c r="P144" s="25">
        <f t="shared" si="8"/>
        <v>0</v>
      </c>
      <c r="Q144" s="25">
        <f t="shared" si="9"/>
        <v>0</v>
      </c>
    </row>
    <row r="145" spans="1:17" s="26" customFormat="1" ht="25.05" x14ac:dyDescent="0.2">
      <c r="A145" s="70">
        <v>114</v>
      </c>
      <c r="B145" s="96">
        <v>201</v>
      </c>
      <c r="C145" s="72" t="s">
        <v>503</v>
      </c>
      <c r="D145" s="71"/>
      <c r="E145" s="73" t="s">
        <v>326</v>
      </c>
      <c r="F145" s="74" t="s">
        <v>504</v>
      </c>
      <c r="G145" s="75">
        <v>30</v>
      </c>
      <c r="H145" s="74">
        <v>882</v>
      </c>
      <c r="I145" s="76"/>
      <c r="J145" s="25" t="e">
        <f>#REF!</f>
        <v>#REF!</v>
      </c>
      <c r="K145" s="25" t="e">
        <f>#REF!</f>
        <v>#REF!</v>
      </c>
      <c r="L145" s="25" t="e">
        <f>#REF!</f>
        <v>#REF!</v>
      </c>
      <c r="M145" s="25" t="e">
        <f>#REF!</f>
        <v>#REF!</v>
      </c>
      <c r="N145" s="25" t="e">
        <f>#REF!</f>
        <v>#REF!</v>
      </c>
      <c r="O145" s="25" t="e">
        <f>#REF!</f>
        <v>#REF!</v>
      </c>
      <c r="P145" s="25">
        <f t="shared" si="8"/>
        <v>30</v>
      </c>
      <c r="Q145" s="25">
        <f t="shared" si="9"/>
        <v>882</v>
      </c>
    </row>
    <row r="146" spans="1:17" s="26" customFormat="1" ht="37.6" x14ac:dyDescent="0.2">
      <c r="A146" s="70">
        <v>115</v>
      </c>
      <c r="B146" s="96">
        <v>201</v>
      </c>
      <c r="C146" s="72" t="s">
        <v>505</v>
      </c>
      <c r="D146" s="71"/>
      <c r="E146" s="73" t="s">
        <v>326</v>
      </c>
      <c r="F146" s="74" t="s">
        <v>504</v>
      </c>
      <c r="G146" s="75">
        <v>50</v>
      </c>
      <c r="H146" s="74">
        <v>1470</v>
      </c>
      <c r="I146" s="76"/>
      <c r="J146" s="25" t="e">
        <f>#REF!</f>
        <v>#REF!</v>
      </c>
      <c r="K146" s="25" t="e">
        <f>#REF!</f>
        <v>#REF!</v>
      </c>
      <c r="L146" s="25" t="e">
        <f>#REF!</f>
        <v>#REF!</v>
      </c>
      <c r="M146" s="25" t="e">
        <f>#REF!</f>
        <v>#REF!</v>
      </c>
      <c r="N146" s="25" t="e">
        <f>#REF!</f>
        <v>#REF!</v>
      </c>
      <c r="O146" s="25" t="e">
        <f>#REF!</f>
        <v>#REF!</v>
      </c>
      <c r="P146" s="25">
        <f t="shared" si="8"/>
        <v>50</v>
      </c>
      <c r="Q146" s="25">
        <f t="shared" si="9"/>
        <v>1470</v>
      </c>
    </row>
    <row r="147" spans="1:17" s="26" customFormat="1" x14ac:dyDescent="0.2">
      <c r="A147" s="70">
        <v>116</v>
      </c>
      <c r="B147" s="96">
        <v>201</v>
      </c>
      <c r="C147" s="72" t="s">
        <v>506</v>
      </c>
      <c r="D147" s="71"/>
      <c r="E147" s="73" t="s">
        <v>326</v>
      </c>
      <c r="F147" s="74">
        <v>1</v>
      </c>
      <c r="G147" s="75">
        <v>60</v>
      </c>
      <c r="H147" s="74">
        <v>60</v>
      </c>
      <c r="I147" s="76"/>
      <c r="J147" s="25" t="e">
        <f>#REF!</f>
        <v>#REF!</v>
      </c>
      <c r="K147" s="25" t="e">
        <f>#REF!</f>
        <v>#REF!</v>
      </c>
      <c r="L147" s="25" t="e">
        <f>#REF!</f>
        <v>#REF!</v>
      </c>
      <c r="M147" s="25" t="e">
        <f>#REF!</f>
        <v>#REF!</v>
      </c>
      <c r="N147" s="25" t="e">
        <f>#REF!</f>
        <v>#REF!</v>
      </c>
      <c r="O147" s="25" t="e">
        <f>#REF!</f>
        <v>#REF!</v>
      </c>
      <c r="P147" s="25">
        <f t="shared" si="8"/>
        <v>60</v>
      </c>
      <c r="Q147" s="25">
        <f t="shared" si="9"/>
        <v>60</v>
      </c>
    </row>
    <row r="148" spans="1:17" s="26" customFormat="1" x14ac:dyDescent="0.2">
      <c r="A148" s="70">
        <v>117</v>
      </c>
      <c r="B148" s="96">
        <v>201</v>
      </c>
      <c r="C148" s="72" t="s">
        <v>507</v>
      </c>
      <c r="D148" s="71"/>
      <c r="E148" s="73" t="s">
        <v>304</v>
      </c>
      <c r="F148" s="74" t="s">
        <v>508</v>
      </c>
      <c r="G148" s="75">
        <v>41</v>
      </c>
      <c r="H148" s="74">
        <v>9083.1400000000012</v>
      </c>
      <c r="I148" s="76"/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 t="e">
        <f>#REF!</f>
        <v>#REF!</v>
      </c>
      <c r="O148" s="25" t="e">
        <f>#REF!</f>
        <v>#REF!</v>
      </c>
      <c r="P148" s="25">
        <f t="shared" si="8"/>
        <v>41</v>
      </c>
      <c r="Q148" s="25">
        <f t="shared" si="9"/>
        <v>9083.1400000000012</v>
      </c>
    </row>
    <row r="149" spans="1:17" s="26" customFormat="1" ht="25.05" x14ac:dyDescent="0.2">
      <c r="A149" s="70">
        <v>118</v>
      </c>
      <c r="B149" s="96">
        <v>201</v>
      </c>
      <c r="C149" s="72" t="s">
        <v>509</v>
      </c>
      <c r="D149" s="71"/>
      <c r="E149" s="73" t="s">
        <v>304</v>
      </c>
      <c r="F149" s="74">
        <v>101</v>
      </c>
      <c r="G149" s="75">
        <v>9</v>
      </c>
      <c r="H149" s="74">
        <v>909</v>
      </c>
      <c r="I149" s="76"/>
      <c r="J149" s="25" t="e">
        <f>#REF!</f>
        <v>#REF!</v>
      </c>
      <c r="K149" s="25" t="e">
        <f>#REF!</f>
        <v>#REF!</v>
      </c>
      <c r="L149" s="25" t="e">
        <f>#REF!</f>
        <v>#REF!</v>
      </c>
      <c r="M149" s="25" t="e">
        <f>#REF!</f>
        <v>#REF!</v>
      </c>
      <c r="N149" s="25" t="e">
        <f>#REF!</f>
        <v>#REF!</v>
      </c>
      <c r="O149" s="25" t="e">
        <f>#REF!</f>
        <v>#REF!</v>
      </c>
      <c r="P149" s="25">
        <f t="shared" si="8"/>
        <v>9</v>
      </c>
      <c r="Q149" s="25">
        <f t="shared" si="9"/>
        <v>909</v>
      </c>
    </row>
    <row r="150" spans="1:17" s="26" customFormat="1" ht="25.05" x14ac:dyDescent="0.2">
      <c r="A150" s="70">
        <v>119</v>
      </c>
      <c r="B150" s="96">
        <v>201</v>
      </c>
      <c r="C150" s="72" t="s">
        <v>510</v>
      </c>
      <c r="D150" s="71"/>
      <c r="E150" s="73" t="s">
        <v>304</v>
      </c>
      <c r="F150" s="74" t="s">
        <v>511</v>
      </c>
      <c r="G150" s="75">
        <v>4</v>
      </c>
      <c r="H150" s="74">
        <v>506.6</v>
      </c>
      <c r="I150" s="76"/>
      <c r="J150" s="25" t="e">
        <f>#REF!</f>
        <v>#REF!</v>
      </c>
      <c r="K150" s="25" t="e">
        <f>#REF!</f>
        <v>#REF!</v>
      </c>
      <c r="L150" s="25" t="e">
        <f>#REF!</f>
        <v>#REF!</v>
      </c>
      <c r="M150" s="25" t="e">
        <f>#REF!</f>
        <v>#REF!</v>
      </c>
      <c r="N150" s="25" t="e">
        <f>#REF!</f>
        <v>#REF!</v>
      </c>
      <c r="O150" s="25" t="e">
        <f>#REF!</f>
        <v>#REF!</v>
      </c>
      <c r="P150" s="25">
        <f t="shared" si="8"/>
        <v>4</v>
      </c>
      <c r="Q150" s="25">
        <f t="shared" si="9"/>
        <v>506.6</v>
      </c>
    </row>
    <row r="151" spans="1:17" s="26" customFormat="1" x14ac:dyDescent="0.2">
      <c r="A151" s="70">
        <v>120</v>
      </c>
      <c r="B151" s="96">
        <v>201</v>
      </c>
      <c r="C151" s="72" t="s">
        <v>512</v>
      </c>
      <c r="D151" s="71"/>
      <c r="E151" s="73" t="s">
        <v>304</v>
      </c>
      <c r="F151" s="74" t="s">
        <v>513</v>
      </c>
      <c r="G151" s="75">
        <v>2</v>
      </c>
      <c r="H151" s="74">
        <v>114.5</v>
      </c>
      <c r="I151" s="76"/>
      <c r="J151" s="25" t="e">
        <f>#REF!</f>
        <v>#REF!</v>
      </c>
      <c r="K151" s="25" t="e">
        <f>#REF!</f>
        <v>#REF!</v>
      </c>
      <c r="L151" s="25" t="e">
        <f>#REF!</f>
        <v>#REF!</v>
      </c>
      <c r="M151" s="25" t="e">
        <f>#REF!</f>
        <v>#REF!</v>
      </c>
      <c r="N151" s="25" t="e">
        <f>#REF!</f>
        <v>#REF!</v>
      </c>
      <c r="O151" s="25" t="e">
        <f>#REF!</f>
        <v>#REF!</v>
      </c>
      <c r="P151" s="25">
        <f t="shared" si="8"/>
        <v>2</v>
      </c>
      <c r="Q151" s="25">
        <f t="shared" si="9"/>
        <v>114.5</v>
      </c>
    </row>
    <row r="152" spans="1:17" s="26" customFormat="1" x14ac:dyDescent="0.2">
      <c r="A152" s="70">
        <v>121</v>
      </c>
      <c r="B152" s="96">
        <v>201</v>
      </c>
      <c r="C152" s="72" t="s">
        <v>514</v>
      </c>
      <c r="D152" s="71"/>
      <c r="E152" s="73" t="s">
        <v>304</v>
      </c>
      <c r="F152" s="74" t="s">
        <v>515</v>
      </c>
      <c r="G152" s="75">
        <v>2</v>
      </c>
      <c r="H152" s="74">
        <v>80.400000000000006</v>
      </c>
      <c r="I152" s="76"/>
      <c r="J152" s="25" t="e">
        <f>#REF!</f>
        <v>#REF!</v>
      </c>
      <c r="K152" s="25" t="e">
        <f>#REF!</f>
        <v>#REF!</v>
      </c>
      <c r="L152" s="25" t="e">
        <f>#REF!</f>
        <v>#REF!</v>
      </c>
      <c r="M152" s="25" t="e">
        <f>#REF!</f>
        <v>#REF!</v>
      </c>
      <c r="N152" s="25" t="e">
        <f>#REF!</f>
        <v>#REF!</v>
      </c>
      <c r="O152" s="25" t="e">
        <f>#REF!</f>
        <v>#REF!</v>
      </c>
      <c r="P152" s="25">
        <f t="shared" si="8"/>
        <v>2</v>
      </c>
      <c r="Q152" s="25">
        <f t="shared" si="9"/>
        <v>80.400000000000006</v>
      </c>
    </row>
    <row r="153" spans="1:17" s="26" customFormat="1" x14ac:dyDescent="0.2">
      <c r="A153" s="70">
        <v>122</v>
      </c>
      <c r="B153" s="96">
        <v>201</v>
      </c>
      <c r="C153" s="72" t="s">
        <v>516</v>
      </c>
      <c r="D153" s="71"/>
      <c r="E153" s="73" t="s">
        <v>304</v>
      </c>
      <c r="F153" s="74" t="s">
        <v>517</v>
      </c>
      <c r="G153" s="75">
        <v>10</v>
      </c>
      <c r="H153" s="74">
        <v>10.64</v>
      </c>
      <c r="I153" s="76"/>
      <c r="J153" s="25" t="e">
        <f>#REF!</f>
        <v>#REF!</v>
      </c>
      <c r="K153" s="25" t="e">
        <f>#REF!</f>
        <v>#REF!</v>
      </c>
      <c r="L153" s="25" t="e">
        <f>#REF!</f>
        <v>#REF!</v>
      </c>
      <c r="M153" s="25" t="e">
        <f>#REF!</f>
        <v>#REF!</v>
      </c>
      <c r="N153" s="25" t="e">
        <f>#REF!</f>
        <v>#REF!</v>
      </c>
      <c r="O153" s="25" t="e">
        <f>#REF!</f>
        <v>#REF!</v>
      </c>
      <c r="P153" s="25">
        <f t="shared" si="8"/>
        <v>10</v>
      </c>
      <c r="Q153" s="25">
        <f t="shared" si="9"/>
        <v>10.64</v>
      </c>
    </row>
    <row r="154" spans="1:17" s="26" customFormat="1" x14ac:dyDescent="0.2">
      <c r="A154" s="70">
        <v>123</v>
      </c>
      <c r="B154" s="96">
        <v>201</v>
      </c>
      <c r="C154" s="72" t="s">
        <v>518</v>
      </c>
      <c r="D154" s="71"/>
      <c r="E154" s="73" t="s">
        <v>304</v>
      </c>
      <c r="F154" s="74" t="s">
        <v>519</v>
      </c>
      <c r="G154" s="75">
        <v>47</v>
      </c>
      <c r="H154" s="74">
        <v>3319.1400000000003</v>
      </c>
      <c r="I154" s="76"/>
      <c r="J154" s="25" t="e">
        <f>#REF!</f>
        <v>#REF!</v>
      </c>
      <c r="K154" s="25" t="e">
        <f>#REF!</f>
        <v>#REF!</v>
      </c>
      <c r="L154" s="25" t="e">
        <f>#REF!</f>
        <v>#REF!</v>
      </c>
      <c r="M154" s="25" t="e">
        <f>#REF!</f>
        <v>#REF!</v>
      </c>
      <c r="N154" s="25" t="e">
        <f>#REF!</f>
        <v>#REF!</v>
      </c>
      <c r="O154" s="25" t="e">
        <f>#REF!</f>
        <v>#REF!</v>
      </c>
      <c r="P154" s="25">
        <f t="shared" si="8"/>
        <v>47</v>
      </c>
      <c r="Q154" s="25">
        <f t="shared" si="9"/>
        <v>3319.1400000000003</v>
      </c>
    </row>
    <row r="155" spans="1:17" s="17" customFormat="1" ht="13.3" customHeight="1" thickBot="1" x14ac:dyDescent="0.25"/>
    <row r="156" spans="1:17" s="17" customFormat="1" ht="13.3" customHeight="1" x14ac:dyDescent="0.2">
      <c r="A156" s="109" t="s">
        <v>136</v>
      </c>
      <c r="B156" s="112" t="s">
        <v>289</v>
      </c>
      <c r="C156" s="101" t="s">
        <v>290</v>
      </c>
      <c r="D156" s="101" t="s">
        <v>137</v>
      </c>
      <c r="E156" s="114" t="s">
        <v>138</v>
      </c>
      <c r="F156" s="101" t="s">
        <v>294</v>
      </c>
      <c r="G156" s="101" t="s">
        <v>301</v>
      </c>
      <c r="H156" s="101"/>
      <c r="I156" s="104" t="s">
        <v>142</v>
      </c>
    </row>
    <row r="157" spans="1:17" s="17" customFormat="1" ht="13.3" customHeight="1" x14ac:dyDescent="0.2">
      <c r="A157" s="110"/>
      <c r="B157" s="113"/>
      <c r="C157" s="102"/>
      <c r="D157" s="102"/>
      <c r="E157" s="115"/>
      <c r="F157" s="102"/>
      <c r="G157" s="99" t="s">
        <v>143</v>
      </c>
      <c r="H157" s="99" t="s">
        <v>144</v>
      </c>
      <c r="I157" s="105"/>
    </row>
    <row r="158" spans="1:17" s="17" customFormat="1" ht="39.799999999999997" customHeight="1" thickBot="1" x14ac:dyDescent="0.25">
      <c r="A158" s="111"/>
      <c r="B158" s="100"/>
      <c r="C158" s="103"/>
      <c r="D158" s="103"/>
      <c r="E158" s="116"/>
      <c r="F158" s="103"/>
      <c r="G158" s="100"/>
      <c r="H158" s="100"/>
      <c r="I158" s="106"/>
    </row>
    <row r="159" spans="1:17" s="26" customFormat="1" ht="25.05" x14ac:dyDescent="0.2">
      <c r="A159" s="70">
        <v>124</v>
      </c>
      <c r="B159" s="96">
        <v>201</v>
      </c>
      <c r="C159" s="72" t="s">
        <v>520</v>
      </c>
      <c r="D159" s="71"/>
      <c r="E159" s="73" t="s">
        <v>304</v>
      </c>
      <c r="F159" s="74">
        <v>53</v>
      </c>
      <c r="G159" s="75"/>
      <c r="H159" s="74"/>
      <c r="I159" s="76"/>
      <c r="J159" s="25" t="e">
        <f>#REF!</f>
        <v>#REF!</v>
      </c>
      <c r="K159" s="25" t="e">
        <f>#REF!</f>
        <v>#REF!</v>
      </c>
      <c r="L159" s="25" t="e">
        <f>#REF!</f>
        <v>#REF!</v>
      </c>
      <c r="M159" s="25" t="e">
        <f>#REF!</f>
        <v>#REF!</v>
      </c>
      <c r="N159" s="25" t="e">
        <f>#REF!</f>
        <v>#REF!</v>
      </c>
      <c r="O159" s="25" t="e">
        <f>#REF!</f>
        <v>#REF!</v>
      </c>
      <c r="P159" s="25">
        <f t="shared" ref="P159:P184" si="10">G159</f>
        <v>0</v>
      </c>
      <c r="Q159" s="25">
        <f t="shared" ref="Q159:Q184" si="11">H159</f>
        <v>0</v>
      </c>
    </row>
    <row r="160" spans="1:17" s="26" customFormat="1" ht="25.05" x14ac:dyDescent="0.2">
      <c r="A160" s="70">
        <v>125</v>
      </c>
      <c r="B160" s="96">
        <v>201</v>
      </c>
      <c r="C160" s="72" t="s">
        <v>521</v>
      </c>
      <c r="D160" s="71"/>
      <c r="E160" s="73" t="s">
        <v>304</v>
      </c>
      <c r="F160" s="74" t="s">
        <v>522</v>
      </c>
      <c r="G160" s="75">
        <v>65</v>
      </c>
      <c r="H160" s="74">
        <v>1608.75</v>
      </c>
      <c r="I160" s="76"/>
      <c r="J160" s="25" t="e">
        <f>#REF!</f>
        <v>#REF!</v>
      </c>
      <c r="K160" s="25" t="e">
        <f>#REF!</f>
        <v>#REF!</v>
      </c>
      <c r="L160" s="25" t="e">
        <f>#REF!</f>
        <v>#REF!</v>
      </c>
      <c r="M160" s="25" t="e">
        <f>#REF!</f>
        <v>#REF!</v>
      </c>
      <c r="N160" s="25" t="e">
        <f>#REF!</f>
        <v>#REF!</v>
      </c>
      <c r="O160" s="25" t="e">
        <f>#REF!</f>
        <v>#REF!</v>
      </c>
      <c r="P160" s="25">
        <f t="shared" si="10"/>
        <v>65</v>
      </c>
      <c r="Q160" s="25">
        <f t="shared" si="11"/>
        <v>1608.75</v>
      </c>
    </row>
    <row r="161" spans="1:17" s="26" customFormat="1" ht="25.05" x14ac:dyDescent="0.2">
      <c r="A161" s="70">
        <v>126</v>
      </c>
      <c r="B161" s="96">
        <v>201</v>
      </c>
      <c r="C161" s="72" t="s">
        <v>523</v>
      </c>
      <c r="D161" s="71"/>
      <c r="E161" s="73" t="s">
        <v>304</v>
      </c>
      <c r="F161" s="74" t="s">
        <v>524</v>
      </c>
      <c r="G161" s="75">
        <v>48</v>
      </c>
      <c r="H161" s="74">
        <v>4997.9400000000005</v>
      </c>
      <c r="I161" s="76"/>
      <c r="J161" s="25" t="e">
        <f>#REF!</f>
        <v>#REF!</v>
      </c>
      <c r="K161" s="25" t="e">
        <f>#REF!</f>
        <v>#REF!</v>
      </c>
      <c r="L161" s="25" t="e">
        <f>#REF!</f>
        <v>#REF!</v>
      </c>
      <c r="M161" s="25" t="e">
        <f>#REF!</f>
        <v>#REF!</v>
      </c>
      <c r="N161" s="25" t="e">
        <f>#REF!</f>
        <v>#REF!</v>
      </c>
      <c r="O161" s="25" t="e">
        <f>#REF!</f>
        <v>#REF!</v>
      </c>
      <c r="P161" s="25">
        <f t="shared" si="10"/>
        <v>48</v>
      </c>
      <c r="Q161" s="25">
        <f t="shared" si="11"/>
        <v>4997.9400000000005</v>
      </c>
    </row>
    <row r="162" spans="1:17" s="26" customFormat="1" ht="25.05" x14ac:dyDescent="0.2">
      <c r="A162" s="70">
        <v>127</v>
      </c>
      <c r="B162" s="96">
        <v>201</v>
      </c>
      <c r="C162" s="72" t="s">
        <v>525</v>
      </c>
      <c r="D162" s="71"/>
      <c r="E162" s="73" t="s">
        <v>304</v>
      </c>
      <c r="F162" s="74" t="s">
        <v>526</v>
      </c>
      <c r="G162" s="75">
        <v>50</v>
      </c>
      <c r="H162" s="74">
        <v>14162</v>
      </c>
      <c r="I162" s="76"/>
      <c r="J162" s="25" t="e">
        <f>#REF!</f>
        <v>#REF!</v>
      </c>
      <c r="K162" s="25" t="e">
        <f>#REF!</f>
        <v>#REF!</v>
      </c>
      <c r="L162" s="25" t="e">
        <f>#REF!</f>
        <v>#REF!</v>
      </c>
      <c r="M162" s="25" t="e">
        <f>#REF!</f>
        <v>#REF!</v>
      </c>
      <c r="N162" s="25" t="e">
        <f>#REF!</f>
        <v>#REF!</v>
      </c>
      <c r="O162" s="25" t="e">
        <f>#REF!</f>
        <v>#REF!</v>
      </c>
      <c r="P162" s="25">
        <f t="shared" si="10"/>
        <v>50</v>
      </c>
      <c r="Q162" s="25">
        <f t="shared" si="11"/>
        <v>14162</v>
      </c>
    </row>
    <row r="163" spans="1:17" s="26" customFormat="1" ht="25.05" x14ac:dyDescent="0.2">
      <c r="A163" s="70">
        <v>128</v>
      </c>
      <c r="B163" s="96">
        <v>201</v>
      </c>
      <c r="C163" s="72" t="s">
        <v>527</v>
      </c>
      <c r="D163" s="71"/>
      <c r="E163" s="73" t="s">
        <v>304</v>
      </c>
      <c r="F163" s="74" t="s">
        <v>528</v>
      </c>
      <c r="G163" s="75">
        <v>10</v>
      </c>
      <c r="H163" s="74">
        <v>683.45</v>
      </c>
      <c r="I163" s="76"/>
      <c r="J163" s="25" t="e">
        <f>#REF!</f>
        <v>#REF!</v>
      </c>
      <c r="K163" s="25" t="e">
        <f>#REF!</f>
        <v>#REF!</v>
      </c>
      <c r="L163" s="25" t="e">
        <f>#REF!</f>
        <v>#REF!</v>
      </c>
      <c r="M163" s="25" t="e">
        <f>#REF!</f>
        <v>#REF!</v>
      </c>
      <c r="N163" s="25" t="e">
        <f>#REF!</f>
        <v>#REF!</v>
      </c>
      <c r="O163" s="25" t="e">
        <f>#REF!</f>
        <v>#REF!</v>
      </c>
      <c r="P163" s="25">
        <f t="shared" si="10"/>
        <v>10</v>
      </c>
      <c r="Q163" s="25">
        <f t="shared" si="11"/>
        <v>683.45</v>
      </c>
    </row>
    <row r="164" spans="1:17" s="26" customFormat="1" x14ac:dyDescent="0.2">
      <c r="A164" s="70">
        <v>129</v>
      </c>
      <c r="B164" s="96">
        <v>201</v>
      </c>
      <c r="C164" s="72" t="s">
        <v>529</v>
      </c>
      <c r="D164" s="71"/>
      <c r="E164" s="73" t="s">
        <v>530</v>
      </c>
      <c r="F164" s="74">
        <v>50</v>
      </c>
      <c r="G164" s="75">
        <v>30</v>
      </c>
      <c r="H164" s="74">
        <v>1500</v>
      </c>
      <c r="I164" s="76"/>
      <c r="J164" s="25" t="e">
        <f>#REF!</f>
        <v>#REF!</v>
      </c>
      <c r="K164" s="25" t="e">
        <f>#REF!</f>
        <v>#REF!</v>
      </c>
      <c r="L164" s="25" t="e">
        <f>#REF!</f>
        <v>#REF!</v>
      </c>
      <c r="M164" s="25" t="e">
        <f>#REF!</f>
        <v>#REF!</v>
      </c>
      <c r="N164" s="25" t="e">
        <f>#REF!</f>
        <v>#REF!</v>
      </c>
      <c r="O164" s="25" t="e">
        <f>#REF!</f>
        <v>#REF!</v>
      </c>
      <c r="P164" s="25">
        <f t="shared" si="10"/>
        <v>30</v>
      </c>
      <c r="Q164" s="25">
        <f t="shared" si="11"/>
        <v>1500</v>
      </c>
    </row>
    <row r="165" spans="1:17" s="26" customFormat="1" ht="25.05" x14ac:dyDescent="0.2">
      <c r="A165" s="70">
        <v>130</v>
      </c>
      <c r="B165" s="96">
        <v>201</v>
      </c>
      <c r="C165" s="72" t="s">
        <v>531</v>
      </c>
      <c r="D165" s="71"/>
      <c r="E165" s="73" t="s">
        <v>309</v>
      </c>
      <c r="F165" s="74" t="s">
        <v>532</v>
      </c>
      <c r="G165" s="75">
        <v>17</v>
      </c>
      <c r="H165" s="74">
        <v>830.45</v>
      </c>
      <c r="I165" s="76"/>
      <c r="J165" s="25" t="e">
        <f>#REF!</f>
        <v>#REF!</v>
      </c>
      <c r="K165" s="25" t="e">
        <f>#REF!</f>
        <v>#REF!</v>
      </c>
      <c r="L165" s="25" t="e">
        <f>#REF!</f>
        <v>#REF!</v>
      </c>
      <c r="M165" s="25" t="e">
        <f>#REF!</f>
        <v>#REF!</v>
      </c>
      <c r="N165" s="25" t="e">
        <f>#REF!</f>
        <v>#REF!</v>
      </c>
      <c r="O165" s="25" t="e">
        <f>#REF!</f>
        <v>#REF!</v>
      </c>
      <c r="P165" s="25">
        <f t="shared" si="10"/>
        <v>17</v>
      </c>
      <c r="Q165" s="25">
        <f t="shared" si="11"/>
        <v>830.45</v>
      </c>
    </row>
    <row r="166" spans="1:17" s="26" customFormat="1" ht="37.6" x14ac:dyDescent="0.2">
      <c r="A166" s="70">
        <v>131</v>
      </c>
      <c r="B166" s="96">
        <v>201</v>
      </c>
      <c r="C166" s="72" t="s">
        <v>533</v>
      </c>
      <c r="D166" s="71"/>
      <c r="E166" s="73" t="s">
        <v>326</v>
      </c>
      <c r="F166" s="74">
        <v>1</v>
      </c>
      <c r="G166" s="75">
        <v>14</v>
      </c>
      <c r="H166" s="74">
        <v>14</v>
      </c>
      <c r="I166" s="76"/>
      <c r="J166" s="25" t="e">
        <f>#REF!</f>
        <v>#REF!</v>
      </c>
      <c r="K166" s="25" t="e">
        <f>#REF!</f>
        <v>#REF!</v>
      </c>
      <c r="L166" s="25" t="e">
        <f>#REF!</f>
        <v>#REF!</v>
      </c>
      <c r="M166" s="25" t="e">
        <f>#REF!</f>
        <v>#REF!</v>
      </c>
      <c r="N166" s="25" t="e">
        <f>#REF!</f>
        <v>#REF!</v>
      </c>
      <c r="O166" s="25" t="e">
        <f>#REF!</f>
        <v>#REF!</v>
      </c>
      <c r="P166" s="25">
        <f t="shared" si="10"/>
        <v>14</v>
      </c>
      <c r="Q166" s="25">
        <f t="shared" si="11"/>
        <v>14</v>
      </c>
    </row>
    <row r="167" spans="1:17" s="26" customFormat="1" x14ac:dyDescent="0.2">
      <c r="A167" s="70">
        <v>132</v>
      </c>
      <c r="B167" s="96">
        <v>201</v>
      </c>
      <c r="C167" s="72" t="s">
        <v>534</v>
      </c>
      <c r="D167" s="71"/>
      <c r="E167" s="73" t="s">
        <v>304</v>
      </c>
      <c r="F167" s="74" t="s">
        <v>535</v>
      </c>
      <c r="G167" s="75">
        <v>50</v>
      </c>
      <c r="H167" s="74">
        <v>8170</v>
      </c>
      <c r="I167" s="76"/>
      <c r="J167" s="25" t="e">
        <f>#REF!</f>
        <v>#REF!</v>
      </c>
      <c r="K167" s="25" t="e">
        <f>#REF!</f>
        <v>#REF!</v>
      </c>
      <c r="L167" s="25" t="e">
        <f>#REF!</f>
        <v>#REF!</v>
      </c>
      <c r="M167" s="25" t="e">
        <f>#REF!</f>
        <v>#REF!</v>
      </c>
      <c r="N167" s="25" t="e">
        <f>#REF!</f>
        <v>#REF!</v>
      </c>
      <c r="O167" s="25" t="e">
        <f>#REF!</f>
        <v>#REF!</v>
      </c>
      <c r="P167" s="25">
        <f t="shared" si="10"/>
        <v>50</v>
      </c>
      <c r="Q167" s="25">
        <f t="shared" si="11"/>
        <v>8170</v>
      </c>
    </row>
    <row r="168" spans="1:17" s="26" customFormat="1" ht="25.05" x14ac:dyDescent="0.2">
      <c r="A168" s="70">
        <v>133</v>
      </c>
      <c r="B168" s="96">
        <v>201</v>
      </c>
      <c r="C168" s="72" t="s">
        <v>536</v>
      </c>
      <c r="D168" s="71"/>
      <c r="E168" s="73" t="s">
        <v>304</v>
      </c>
      <c r="F168" s="74">
        <v>6</v>
      </c>
      <c r="G168" s="75">
        <v>20</v>
      </c>
      <c r="H168" s="74">
        <v>120</v>
      </c>
      <c r="I168" s="76"/>
      <c r="J168" s="25" t="e">
        <f>#REF!</f>
        <v>#REF!</v>
      </c>
      <c r="K168" s="25" t="e">
        <f>#REF!</f>
        <v>#REF!</v>
      </c>
      <c r="L168" s="25" t="e">
        <f>#REF!</f>
        <v>#REF!</v>
      </c>
      <c r="M168" s="25" t="e">
        <f>#REF!</f>
        <v>#REF!</v>
      </c>
      <c r="N168" s="25" t="e">
        <f>#REF!</f>
        <v>#REF!</v>
      </c>
      <c r="O168" s="25" t="e">
        <f>#REF!</f>
        <v>#REF!</v>
      </c>
      <c r="P168" s="25">
        <f t="shared" si="10"/>
        <v>20</v>
      </c>
      <c r="Q168" s="25">
        <f t="shared" si="11"/>
        <v>120</v>
      </c>
    </row>
    <row r="169" spans="1:17" s="26" customFormat="1" x14ac:dyDescent="0.2">
      <c r="A169" s="70">
        <v>134</v>
      </c>
      <c r="B169" s="96">
        <v>201</v>
      </c>
      <c r="C169" s="72" t="s">
        <v>537</v>
      </c>
      <c r="D169" s="71"/>
      <c r="E169" s="73" t="s">
        <v>326</v>
      </c>
      <c r="F169" s="74" t="s">
        <v>538</v>
      </c>
      <c r="G169" s="75">
        <v>6470</v>
      </c>
      <c r="H169" s="74">
        <v>527886.65</v>
      </c>
      <c r="I169" s="76"/>
      <c r="J169" s="25" t="e">
        <f>#REF!</f>
        <v>#REF!</v>
      </c>
      <c r="K169" s="25" t="e">
        <f>#REF!</f>
        <v>#REF!</v>
      </c>
      <c r="L169" s="25" t="e">
        <f>#REF!</f>
        <v>#REF!</v>
      </c>
      <c r="M169" s="25" t="e">
        <f>#REF!</f>
        <v>#REF!</v>
      </c>
      <c r="N169" s="25" t="e">
        <f>#REF!</f>
        <v>#REF!</v>
      </c>
      <c r="O169" s="25" t="e">
        <f>#REF!</f>
        <v>#REF!</v>
      </c>
      <c r="P169" s="25">
        <f t="shared" si="10"/>
        <v>6470</v>
      </c>
      <c r="Q169" s="25">
        <f t="shared" si="11"/>
        <v>527886.65</v>
      </c>
    </row>
    <row r="170" spans="1:17" s="26" customFormat="1" x14ac:dyDescent="0.2">
      <c r="A170" s="70">
        <v>135</v>
      </c>
      <c r="B170" s="96">
        <v>201</v>
      </c>
      <c r="C170" s="72" t="s">
        <v>539</v>
      </c>
      <c r="D170" s="71"/>
      <c r="E170" s="73" t="s">
        <v>326</v>
      </c>
      <c r="F170" s="74" t="s">
        <v>540</v>
      </c>
      <c r="G170" s="75">
        <v>100</v>
      </c>
      <c r="H170" s="74">
        <v>596.42000000000007</v>
      </c>
      <c r="I170" s="76"/>
      <c r="J170" s="25" t="e">
        <f>#REF!</f>
        <v>#REF!</v>
      </c>
      <c r="K170" s="25" t="e">
        <f>#REF!</f>
        <v>#REF!</v>
      </c>
      <c r="L170" s="25" t="e">
        <f>#REF!</f>
        <v>#REF!</v>
      </c>
      <c r="M170" s="25" t="e">
        <f>#REF!</f>
        <v>#REF!</v>
      </c>
      <c r="N170" s="25" t="e">
        <f>#REF!</f>
        <v>#REF!</v>
      </c>
      <c r="O170" s="25" t="e">
        <f>#REF!</f>
        <v>#REF!</v>
      </c>
      <c r="P170" s="25">
        <f t="shared" si="10"/>
        <v>100</v>
      </c>
      <c r="Q170" s="25">
        <f t="shared" si="11"/>
        <v>596.42000000000007</v>
      </c>
    </row>
    <row r="171" spans="1:17" s="26" customFormat="1" ht="62.65" x14ac:dyDescent="0.2">
      <c r="A171" s="70">
        <v>136</v>
      </c>
      <c r="B171" s="96">
        <v>201</v>
      </c>
      <c r="C171" s="72" t="s">
        <v>541</v>
      </c>
      <c r="D171" s="71"/>
      <c r="E171" s="73" t="s">
        <v>304</v>
      </c>
      <c r="F171" s="74" t="s">
        <v>542</v>
      </c>
      <c r="G171" s="75">
        <v>10</v>
      </c>
      <c r="H171" s="74">
        <v>2799</v>
      </c>
      <c r="I171" s="76"/>
      <c r="J171" s="25" t="e">
        <f>#REF!</f>
        <v>#REF!</v>
      </c>
      <c r="K171" s="25" t="e">
        <f>#REF!</f>
        <v>#REF!</v>
      </c>
      <c r="L171" s="25" t="e">
        <f>#REF!</f>
        <v>#REF!</v>
      </c>
      <c r="M171" s="25" t="e">
        <f>#REF!</f>
        <v>#REF!</v>
      </c>
      <c r="N171" s="25" t="e">
        <f>#REF!</f>
        <v>#REF!</v>
      </c>
      <c r="O171" s="25" t="e">
        <f>#REF!</f>
        <v>#REF!</v>
      </c>
      <c r="P171" s="25">
        <f t="shared" si="10"/>
        <v>10</v>
      </c>
      <c r="Q171" s="25">
        <f t="shared" si="11"/>
        <v>2799</v>
      </c>
    </row>
    <row r="172" spans="1:17" s="26" customFormat="1" x14ac:dyDescent="0.2">
      <c r="A172" s="70">
        <v>137</v>
      </c>
      <c r="B172" s="96">
        <v>201</v>
      </c>
      <c r="C172" s="72" t="s">
        <v>543</v>
      </c>
      <c r="D172" s="71"/>
      <c r="E172" s="73" t="s">
        <v>309</v>
      </c>
      <c r="F172" s="74" t="s">
        <v>544</v>
      </c>
      <c r="G172" s="75"/>
      <c r="H172" s="74"/>
      <c r="I172" s="76"/>
      <c r="J172" s="25" t="e">
        <f>#REF!</f>
        <v>#REF!</v>
      </c>
      <c r="K172" s="25" t="e">
        <f>#REF!</f>
        <v>#REF!</v>
      </c>
      <c r="L172" s="25" t="e">
        <f>#REF!</f>
        <v>#REF!</v>
      </c>
      <c r="M172" s="25" t="e">
        <f>#REF!</f>
        <v>#REF!</v>
      </c>
      <c r="N172" s="25" t="e">
        <f>#REF!</f>
        <v>#REF!</v>
      </c>
      <c r="O172" s="25" t="e">
        <f>#REF!</f>
        <v>#REF!</v>
      </c>
      <c r="P172" s="25">
        <f t="shared" si="10"/>
        <v>0</v>
      </c>
      <c r="Q172" s="25">
        <f t="shared" si="11"/>
        <v>0</v>
      </c>
    </row>
    <row r="173" spans="1:17" s="26" customFormat="1" x14ac:dyDescent="0.2">
      <c r="A173" s="70">
        <v>138</v>
      </c>
      <c r="B173" s="96">
        <v>201</v>
      </c>
      <c r="C173" s="72" t="s">
        <v>545</v>
      </c>
      <c r="D173" s="71"/>
      <c r="E173" s="73" t="s">
        <v>326</v>
      </c>
      <c r="F173" s="74" t="s">
        <v>546</v>
      </c>
      <c r="G173" s="75">
        <v>270</v>
      </c>
      <c r="H173" s="74">
        <v>18892.370000000003</v>
      </c>
      <c r="I173" s="76"/>
      <c r="J173" s="25" t="e">
        <f>#REF!</f>
        <v>#REF!</v>
      </c>
      <c r="K173" s="25" t="e">
        <f>#REF!</f>
        <v>#REF!</v>
      </c>
      <c r="L173" s="25" t="e">
        <f>#REF!</f>
        <v>#REF!</v>
      </c>
      <c r="M173" s="25" t="e">
        <f>#REF!</f>
        <v>#REF!</v>
      </c>
      <c r="N173" s="25" t="e">
        <f>#REF!</f>
        <v>#REF!</v>
      </c>
      <c r="O173" s="25" t="e">
        <f>#REF!</f>
        <v>#REF!</v>
      </c>
      <c r="P173" s="25">
        <f t="shared" si="10"/>
        <v>270</v>
      </c>
      <c r="Q173" s="25">
        <f t="shared" si="11"/>
        <v>18892.370000000003</v>
      </c>
    </row>
    <row r="174" spans="1:17" s="26" customFormat="1" x14ac:dyDescent="0.2">
      <c r="A174" s="70">
        <v>139</v>
      </c>
      <c r="B174" s="96">
        <v>201</v>
      </c>
      <c r="C174" s="72" t="s">
        <v>547</v>
      </c>
      <c r="D174" s="71"/>
      <c r="E174" s="73" t="s">
        <v>304</v>
      </c>
      <c r="F174" s="74">
        <v>83</v>
      </c>
      <c r="G174" s="75">
        <v>10</v>
      </c>
      <c r="H174" s="74">
        <v>830</v>
      </c>
      <c r="I174" s="76"/>
      <c r="J174" s="25" t="e">
        <f>#REF!</f>
        <v>#REF!</v>
      </c>
      <c r="K174" s="25" t="e">
        <f>#REF!</f>
        <v>#REF!</v>
      </c>
      <c r="L174" s="25" t="e">
        <f>#REF!</f>
        <v>#REF!</v>
      </c>
      <c r="M174" s="25" t="e">
        <f>#REF!</f>
        <v>#REF!</v>
      </c>
      <c r="N174" s="25" t="e">
        <f>#REF!</f>
        <v>#REF!</v>
      </c>
      <c r="O174" s="25" t="e">
        <f>#REF!</f>
        <v>#REF!</v>
      </c>
      <c r="P174" s="25">
        <f t="shared" si="10"/>
        <v>10</v>
      </c>
      <c r="Q174" s="25">
        <f t="shared" si="11"/>
        <v>830</v>
      </c>
    </row>
    <row r="175" spans="1:17" s="26" customFormat="1" x14ac:dyDescent="0.2">
      <c r="A175" s="70">
        <v>140</v>
      </c>
      <c r="B175" s="96">
        <v>201</v>
      </c>
      <c r="C175" s="72" t="s">
        <v>548</v>
      </c>
      <c r="D175" s="71"/>
      <c r="E175" s="73" t="s">
        <v>304</v>
      </c>
      <c r="F175" s="74" t="s">
        <v>385</v>
      </c>
      <c r="G175" s="75"/>
      <c r="H175" s="74"/>
      <c r="I175" s="76"/>
      <c r="J175" s="25" t="e">
        <f>#REF!</f>
        <v>#REF!</v>
      </c>
      <c r="K175" s="25" t="e">
        <f>#REF!</f>
        <v>#REF!</v>
      </c>
      <c r="L175" s="25" t="e">
        <f>#REF!</f>
        <v>#REF!</v>
      </c>
      <c r="M175" s="25" t="e">
        <f>#REF!</f>
        <v>#REF!</v>
      </c>
      <c r="N175" s="25" t="e">
        <f>#REF!</f>
        <v>#REF!</v>
      </c>
      <c r="O175" s="25" t="e">
        <f>#REF!</f>
        <v>#REF!</v>
      </c>
      <c r="P175" s="25">
        <f t="shared" si="10"/>
        <v>0</v>
      </c>
      <c r="Q175" s="25">
        <f t="shared" si="11"/>
        <v>0</v>
      </c>
    </row>
    <row r="176" spans="1:17" s="26" customFormat="1" x14ac:dyDescent="0.2">
      <c r="A176" s="70">
        <v>141</v>
      </c>
      <c r="B176" s="96">
        <v>201</v>
      </c>
      <c r="C176" s="72" t="s">
        <v>549</v>
      </c>
      <c r="D176" s="71"/>
      <c r="E176" s="73" t="s">
        <v>304</v>
      </c>
      <c r="F176" s="74">
        <v>77</v>
      </c>
      <c r="G176" s="75">
        <v>7</v>
      </c>
      <c r="H176" s="74">
        <v>539</v>
      </c>
      <c r="I176" s="76"/>
      <c r="J176" s="25" t="e">
        <f>#REF!</f>
        <v>#REF!</v>
      </c>
      <c r="K176" s="25" t="e">
        <f>#REF!</f>
        <v>#REF!</v>
      </c>
      <c r="L176" s="25" t="e">
        <f>#REF!</f>
        <v>#REF!</v>
      </c>
      <c r="M176" s="25" t="e">
        <f>#REF!</f>
        <v>#REF!</v>
      </c>
      <c r="N176" s="25" t="e">
        <f>#REF!</f>
        <v>#REF!</v>
      </c>
      <c r="O176" s="25" t="e">
        <f>#REF!</f>
        <v>#REF!</v>
      </c>
      <c r="P176" s="25">
        <f t="shared" si="10"/>
        <v>7</v>
      </c>
      <c r="Q176" s="25">
        <f t="shared" si="11"/>
        <v>539</v>
      </c>
    </row>
    <row r="177" spans="1:17" s="26" customFormat="1" x14ac:dyDescent="0.2">
      <c r="A177" s="70">
        <v>142</v>
      </c>
      <c r="B177" s="96">
        <v>201</v>
      </c>
      <c r="C177" s="72" t="s">
        <v>550</v>
      </c>
      <c r="D177" s="71"/>
      <c r="E177" s="73" t="s">
        <v>304</v>
      </c>
      <c r="F177" s="74">
        <v>85</v>
      </c>
      <c r="G177" s="75">
        <v>5</v>
      </c>
      <c r="H177" s="74">
        <v>425</v>
      </c>
      <c r="I177" s="76"/>
      <c r="J177" s="25" t="e">
        <f>#REF!</f>
        <v>#REF!</v>
      </c>
      <c r="K177" s="25" t="e">
        <f>#REF!</f>
        <v>#REF!</v>
      </c>
      <c r="L177" s="25" t="e">
        <f>#REF!</f>
        <v>#REF!</v>
      </c>
      <c r="M177" s="25" t="e">
        <f>#REF!</f>
        <v>#REF!</v>
      </c>
      <c r="N177" s="25" t="e">
        <f>#REF!</f>
        <v>#REF!</v>
      </c>
      <c r="O177" s="25" t="e">
        <f>#REF!</f>
        <v>#REF!</v>
      </c>
      <c r="P177" s="25">
        <f t="shared" si="10"/>
        <v>5</v>
      </c>
      <c r="Q177" s="25">
        <f t="shared" si="11"/>
        <v>425</v>
      </c>
    </row>
    <row r="178" spans="1:17" s="26" customFormat="1" x14ac:dyDescent="0.2">
      <c r="A178" s="70">
        <v>143</v>
      </c>
      <c r="B178" s="96">
        <v>201</v>
      </c>
      <c r="C178" s="72" t="s">
        <v>551</v>
      </c>
      <c r="D178" s="71"/>
      <c r="E178" s="73" t="s">
        <v>552</v>
      </c>
      <c r="F178" s="74" t="s">
        <v>553</v>
      </c>
      <c r="G178" s="75">
        <v>90</v>
      </c>
      <c r="H178" s="74">
        <v>888.76</v>
      </c>
      <c r="I178" s="76"/>
      <c r="J178" s="25" t="e">
        <f>#REF!</f>
        <v>#REF!</v>
      </c>
      <c r="K178" s="25" t="e">
        <f>#REF!</f>
        <v>#REF!</v>
      </c>
      <c r="L178" s="25" t="e">
        <f>#REF!</f>
        <v>#REF!</v>
      </c>
      <c r="M178" s="25" t="e">
        <f>#REF!</f>
        <v>#REF!</v>
      </c>
      <c r="N178" s="25" t="e">
        <f>#REF!</f>
        <v>#REF!</v>
      </c>
      <c r="O178" s="25" t="e">
        <f>#REF!</f>
        <v>#REF!</v>
      </c>
      <c r="P178" s="25">
        <f t="shared" si="10"/>
        <v>90</v>
      </c>
      <c r="Q178" s="25">
        <f t="shared" si="11"/>
        <v>888.76</v>
      </c>
    </row>
    <row r="179" spans="1:17" s="26" customFormat="1" x14ac:dyDescent="0.2">
      <c r="A179" s="70">
        <v>144</v>
      </c>
      <c r="B179" s="96">
        <v>201</v>
      </c>
      <c r="C179" s="72" t="s">
        <v>554</v>
      </c>
      <c r="D179" s="71"/>
      <c r="E179" s="73" t="s">
        <v>326</v>
      </c>
      <c r="F179" s="74">
        <v>1</v>
      </c>
      <c r="G179" s="75">
        <v>29</v>
      </c>
      <c r="H179" s="74">
        <v>29</v>
      </c>
      <c r="I179" s="76"/>
      <c r="J179" s="25" t="e">
        <f>#REF!</f>
        <v>#REF!</v>
      </c>
      <c r="K179" s="25" t="e">
        <f>#REF!</f>
        <v>#REF!</v>
      </c>
      <c r="L179" s="25" t="e">
        <f>#REF!</f>
        <v>#REF!</v>
      </c>
      <c r="M179" s="25" t="e">
        <f>#REF!</f>
        <v>#REF!</v>
      </c>
      <c r="N179" s="25" t="e">
        <f>#REF!</f>
        <v>#REF!</v>
      </c>
      <c r="O179" s="25" t="e">
        <f>#REF!</f>
        <v>#REF!</v>
      </c>
      <c r="P179" s="25">
        <f t="shared" si="10"/>
        <v>29</v>
      </c>
      <c r="Q179" s="25">
        <f t="shared" si="11"/>
        <v>29</v>
      </c>
    </row>
    <row r="180" spans="1:17" s="26" customFormat="1" ht="25.05" x14ac:dyDescent="0.2">
      <c r="A180" s="70">
        <v>145</v>
      </c>
      <c r="B180" s="96">
        <v>201</v>
      </c>
      <c r="C180" s="72" t="s">
        <v>555</v>
      </c>
      <c r="D180" s="71"/>
      <c r="E180" s="73" t="s">
        <v>304</v>
      </c>
      <c r="F180" s="74" t="s">
        <v>556</v>
      </c>
      <c r="G180" s="75">
        <v>8</v>
      </c>
      <c r="H180" s="74">
        <v>841.22</v>
      </c>
      <c r="I180" s="76"/>
      <c r="J180" s="25" t="e">
        <f>#REF!</f>
        <v>#REF!</v>
      </c>
      <c r="K180" s="25" t="e">
        <f>#REF!</f>
        <v>#REF!</v>
      </c>
      <c r="L180" s="25" t="e">
        <f>#REF!</f>
        <v>#REF!</v>
      </c>
      <c r="M180" s="25" t="e">
        <f>#REF!</f>
        <v>#REF!</v>
      </c>
      <c r="N180" s="25" t="e">
        <f>#REF!</f>
        <v>#REF!</v>
      </c>
      <c r="O180" s="25" t="e">
        <f>#REF!</f>
        <v>#REF!</v>
      </c>
      <c r="P180" s="25">
        <f t="shared" si="10"/>
        <v>8</v>
      </c>
      <c r="Q180" s="25">
        <f t="shared" si="11"/>
        <v>841.22</v>
      </c>
    </row>
    <row r="181" spans="1:17" s="26" customFormat="1" x14ac:dyDescent="0.2">
      <c r="A181" s="70">
        <v>146</v>
      </c>
      <c r="B181" s="96">
        <v>201</v>
      </c>
      <c r="C181" s="72" t="s">
        <v>557</v>
      </c>
      <c r="D181" s="71"/>
      <c r="E181" s="73" t="s">
        <v>309</v>
      </c>
      <c r="F181" s="74">
        <v>1</v>
      </c>
      <c r="G181" s="75">
        <v>17</v>
      </c>
      <c r="H181" s="74">
        <v>17</v>
      </c>
      <c r="I181" s="76"/>
      <c r="J181" s="25" t="e">
        <f>#REF!</f>
        <v>#REF!</v>
      </c>
      <c r="K181" s="25" t="e">
        <f>#REF!</f>
        <v>#REF!</v>
      </c>
      <c r="L181" s="25" t="e">
        <f>#REF!</f>
        <v>#REF!</v>
      </c>
      <c r="M181" s="25" t="e">
        <f>#REF!</f>
        <v>#REF!</v>
      </c>
      <c r="N181" s="25" t="e">
        <f>#REF!</f>
        <v>#REF!</v>
      </c>
      <c r="O181" s="25" t="e">
        <f>#REF!</f>
        <v>#REF!</v>
      </c>
      <c r="P181" s="25">
        <f t="shared" si="10"/>
        <v>17</v>
      </c>
      <c r="Q181" s="25">
        <f t="shared" si="11"/>
        <v>17</v>
      </c>
    </row>
    <row r="182" spans="1:17" s="26" customFormat="1" ht="25.05" x14ac:dyDescent="0.2">
      <c r="A182" s="70">
        <v>147</v>
      </c>
      <c r="B182" s="96">
        <v>201</v>
      </c>
      <c r="C182" s="72" t="s">
        <v>558</v>
      </c>
      <c r="D182" s="71"/>
      <c r="E182" s="73" t="s">
        <v>304</v>
      </c>
      <c r="F182" s="74" t="s">
        <v>559</v>
      </c>
      <c r="G182" s="75">
        <v>83</v>
      </c>
      <c r="H182" s="74">
        <v>19174.240000000002</v>
      </c>
      <c r="I182" s="76"/>
      <c r="J182" s="25" t="e">
        <f>#REF!</f>
        <v>#REF!</v>
      </c>
      <c r="K182" s="25" t="e">
        <f>#REF!</f>
        <v>#REF!</v>
      </c>
      <c r="L182" s="25" t="e">
        <f>#REF!</f>
        <v>#REF!</v>
      </c>
      <c r="M182" s="25" t="e">
        <f>#REF!</f>
        <v>#REF!</v>
      </c>
      <c r="N182" s="25" t="e">
        <f>#REF!</f>
        <v>#REF!</v>
      </c>
      <c r="O182" s="25" t="e">
        <f>#REF!</f>
        <v>#REF!</v>
      </c>
      <c r="P182" s="25">
        <f t="shared" si="10"/>
        <v>83</v>
      </c>
      <c r="Q182" s="25">
        <f t="shared" si="11"/>
        <v>19174.240000000002</v>
      </c>
    </row>
    <row r="183" spans="1:17" s="26" customFormat="1" x14ac:dyDescent="0.2">
      <c r="A183" s="70">
        <v>148</v>
      </c>
      <c r="B183" s="96">
        <v>201</v>
      </c>
      <c r="C183" s="72" t="s">
        <v>560</v>
      </c>
      <c r="D183" s="71"/>
      <c r="E183" s="73" t="s">
        <v>326</v>
      </c>
      <c r="F183" s="74" t="s">
        <v>561</v>
      </c>
      <c r="G183" s="75">
        <v>450</v>
      </c>
      <c r="H183" s="74">
        <v>3060.08</v>
      </c>
      <c r="I183" s="76"/>
      <c r="J183" s="25" t="e">
        <f>#REF!</f>
        <v>#REF!</v>
      </c>
      <c r="K183" s="25" t="e">
        <f>#REF!</f>
        <v>#REF!</v>
      </c>
      <c r="L183" s="25" t="e">
        <f>#REF!</f>
        <v>#REF!</v>
      </c>
      <c r="M183" s="25" t="e">
        <f>#REF!</f>
        <v>#REF!</v>
      </c>
      <c r="N183" s="25" t="e">
        <f>#REF!</f>
        <v>#REF!</v>
      </c>
      <c r="O183" s="25" t="e">
        <f>#REF!</f>
        <v>#REF!</v>
      </c>
      <c r="P183" s="25">
        <f t="shared" si="10"/>
        <v>450</v>
      </c>
      <c r="Q183" s="25">
        <f t="shared" si="11"/>
        <v>3060.08</v>
      </c>
    </row>
    <row r="184" spans="1:17" s="26" customFormat="1" ht="25.05" x14ac:dyDescent="0.2">
      <c r="A184" s="70">
        <v>149</v>
      </c>
      <c r="B184" s="96">
        <v>201</v>
      </c>
      <c r="C184" s="72" t="s">
        <v>562</v>
      </c>
      <c r="D184" s="71"/>
      <c r="E184" s="73" t="s">
        <v>304</v>
      </c>
      <c r="F184" s="74" t="s">
        <v>563</v>
      </c>
      <c r="G184" s="75">
        <v>5</v>
      </c>
      <c r="H184" s="74">
        <v>207.15</v>
      </c>
      <c r="I184" s="76"/>
      <c r="J184" s="25" t="e">
        <f>#REF!</f>
        <v>#REF!</v>
      </c>
      <c r="K184" s="25" t="e">
        <f>#REF!</f>
        <v>#REF!</v>
      </c>
      <c r="L184" s="25" t="e">
        <f>#REF!</f>
        <v>#REF!</v>
      </c>
      <c r="M184" s="25" t="e">
        <f>#REF!</f>
        <v>#REF!</v>
      </c>
      <c r="N184" s="25" t="e">
        <f>#REF!</f>
        <v>#REF!</v>
      </c>
      <c r="O184" s="25" t="e">
        <f>#REF!</f>
        <v>#REF!</v>
      </c>
      <c r="P184" s="25">
        <f t="shared" si="10"/>
        <v>5</v>
      </c>
      <c r="Q184" s="25">
        <f t="shared" si="11"/>
        <v>207.15</v>
      </c>
    </row>
    <row r="185" spans="1:17" s="17" customFormat="1" ht="13.3" customHeight="1" thickBot="1" x14ac:dyDescent="0.25"/>
    <row r="186" spans="1:17" s="17" customFormat="1" ht="13.3" customHeight="1" x14ac:dyDescent="0.2">
      <c r="A186" s="109" t="s">
        <v>136</v>
      </c>
      <c r="B186" s="112" t="s">
        <v>289</v>
      </c>
      <c r="C186" s="101" t="s">
        <v>290</v>
      </c>
      <c r="D186" s="101" t="s">
        <v>137</v>
      </c>
      <c r="E186" s="114" t="s">
        <v>138</v>
      </c>
      <c r="F186" s="101" t="s">
        <v>294</v>
      </c>
      <c r="G186" s="101" t="s">
        <v>301</v>
      </c>
      <c r="H186" s="101"/>
      <c r="I186" s="104" t="s">
        <v>142</v>
      </c>
    </row>
    <row r="187" spans="1:17" s="17" customFormat="1" ht="13.3" customHeight="1" x14ac:dyDescent="0.2">
      <c r="A187" s="110"/>
      <c r="B187" s="113"/>
      <c r="C187" s="102"/>
      <c r="D187" s="102"/>
      <c r="E187" s="115"/>
      <c r="F187" s="102"/>
      <c r="G187" s="99" t="s">
        <v>143</v>
      </c>
      <c r="H187" s="99" t="s">
        <v>144</v>
      </c>
      <c r="I187" s="105"/>
    </row>
    <row r="188" spans="1:17" s="17" customFormat="1" ht="39.799999999999997" customHeight="1" thickBot="1" x14ac:dyDescent="0.25">
      <c r="A188" s="111"/>
      <c r="B188" s="100"/>
      <c r="C188" s="103"/>
      <c r="D188" s="103"/>
      <c r="E188" s="116"/>
      <c r="F188" s="103"/>
      <c r="G188" s="100"/>
      <c r="H188" s="100"/>
      <c r="I188" s="106"/>
    </row>
    <row r="189" spans="1:17" s="26" customFormat="1" ht="25.05" x14ac:dyDescent="0.2">
      <c r="A189" s="70">
        <v>150</v>
      </c>
      <c r="B189" s="96">
        <v>201</v>
      </c>
      <c r="C189" s="72" t="s">
        <v>564</v>
      </c>
      <c r="D189" s="71"/>
      <c r="E189" s="73" t="s">
        <v>304</v>
      </c>
      <c r="F189" s="74" t="s">
        <v>408</v>
      </c>
      <c r="G189" s="75">
        <v>13</v>
      </c>
      <c r="H189" s="74">
        <v>12.99</v>
      </c>
      <c r="I189" s="76"/>
      <c r="J189" s="25" t="e">
        <f>#REF!</f>
        <v>#REF!</v>
      </c>
      <c r="K189" s="25" t="e">
        <f>#REF!</f>
        <v>#REF!</v>
      </c>
      <c r="L189" s="25" t="e">
        <f>#REF!</f>
        <v>#REF!</v>
      </c>
      <c r="M189" s="25" t="e">
        <f>#REF!</f>
        <v>#REF!</v>
      </c>
      <c r="N189" s="25" t="e">
        <f>#REF!</f>
        <v>#REF!</v>
      </c>
      <c r="O189" s="25" t="e">
        <f>#REF!</f>
        <v>#REF!</v>
      </c>
      <c r="P189" s="25">
        <f t="shared" ref="P189:P215" si="12">G189</f>
        <v>13</v>
      </c>
      <c r="Q189" s="25">
        <f t="shared" ref="Q189:Q215" si="13">H189</f>
        <v>12.99</v>
      </c>
    </row>
    <row r="190" spans="1:17" s="26" customFormat="1" ht="25.05" x14ac:dyDescent="0.2">
      <c r="A190" s="70">
        <v>151</v>
      </c>
      <c r="B190" s="96">
        <v>201</v>
      </c>
      <c r="C190" s="72" t="s">
        <v>565</v>
      </c>
      <c r="D190" s="71"/>
      <c r="E190" s="73" t="s">
        <v>326</v>
      </c>
      <c r="F190" s="74" t="s">
        <v>566</v>
      </c>
      <c r="G190" s="75"/>
      <c r="H190" s="74"/>
      <c r="I190" s="76"/>
      <c r="J190" s="25" t="e">
        <f>#REF!</f>
        <v>#REF!</v>
      </c>
      <c r="K190" s="25" t="e">
        <f>#REF!</f>
        <v>#REF!</v>
      </c>
      <c r="L190" s="25" t="e">
        <f>#REF!</f>
        <v>#REF!</v>
      </c>
      <c r="M190" s="25" t="e">
        <f>#REF!</f>
        <v>#REF!</v>
      </c>
      <c r="N190" s="25" t="e">
        <f>#REF!</f>
        <v>#REF!</v>
      </c>
      <c r="O190" s="25" t="e">
        <f>#REF!</f>
        <v>#REF!</v>
      </c>
      <c r="P190" s="25">
        <f t="shared" si="12"/>
        <v>0</v>
      </c>
      <c r="Q190" s="25">
        <f t="shared" si="13"/>
        <v>0</v>
      </c>
    </row>
    <row r="191" spans="1:17" s="26" customFormat="1" x14ac:dyDescent="0.2">
      <c r="A191" s="70">
        <v>152</v>
      </c>
      <c r="B191" s="96">
        <v>201</v>
      </c>
      <c r="C191" s="72" t="s">
        <v>567</v>
      </c>
      <c r="D191" s="71"/>
      <c r="E191" s="73" t="s">
        <v>304</v>
      </c>
      <c r="F191" s="74" t="s">
        <v>568</v>
      </c>
      <c r="G191" s="75"/>
      <c r="H191" s="74"/>
      <c r="I191" s="76"/>
      <c r="J191" s="25" t="e">
        <f>#REF!</f>
        <v>#REF!</v>
      </c>
      <c r="K191" s="25" t="e">
        <f>#REF!</f>
        <v>#REF!</v>
      </c>
      <c r="L191" s="25" t="e">
        <f>#REF!</f>
        <v>#REF!</v>
      </c>
      <c r="M191" s="25" t="e">
        <f>#REF!</f>
        <v>#REF!</v>
      </c>
      <c r="N191" s="25" t="e">
        <f>#REF!</f>
        <v>#REF!</v>
      </c>
      <c r="O191" s="25" t="e">
        <f>#REF!</f>
        <v>#REF!</v>
      </c>
      <c r="P191" s="25">
        <f t="shared" si="12"/>
        <v>0</v>
      </c>
      <c r="Q191" s="25">
        <f t="shared" si="13"/>
        <v>0</v>
      </c>
    </row>
    <row r="192" spans="1:17" s="26" customFormat="1" ht="25.05" x14ac:dyDescent="0.2">
      <c r="A192" s="70">
        <v>153</v>
      </c>
      <c r="B192" s="96">
        <v>201</v>
      </c>
      <c r="C192" s="72" t="s">
        <v>569</v>
      </c>
      <c r="D192" s="71"/>
      <c r="E192" s="73" t="s">
        <v>326</v>
      </c>
      <c r="F192" s="74" t="s">
        <v>570</v>
      </c>
      <c r="G192" s="75">
        <v>27400</v>
      </c>
      <c r="H192" s="74">
        <v>15630.2</v>
      </c>
      <c r="I192" s="76"/>
      <c r="J192" s="25" t="e">
        <f>#REF!</f>
        <v>#REF!</v>
      </c>
      <c r="K192" s="25" t="e">
        <f>#REF!</f>
        <v>#REF!</v>
      </c>
      <c r="L192" s="25" t="e">
        <f>#REF!</f>
        <v>#REF!</v>
      </c>
      <c r="M192" s="25" t="e">
        <f>#REF!</f>
        <v>#REF!</v>
      </c>
      <c r="N192" s="25" t="e">
        <f>#REF!</f>
        <v>#REF!</v>
      </c>
      <c r="O192" s="25" t="e">
        <f>#REF!</f>
        <v>#REF!</v>
      </c>
      <c r="P192" s="25">
        <f t="shared" si="12"/>
        <v>27400</v>
      </c>
      <c r="Q192" s="25">
        <f t="shared" si="13"/>
        <v>15630.2</v>
      </c>
    </row>
    <row r="193" spans="1:17" s="26" customFormat="1" ht="25.05" x14ac:dyDescent="0.2">
      <c r="A193" s="70">
        <v>154</v>
      </c>
      <c r="B193" s="96">
        <v>201</v>
      </c>
      <c r="C193" s="72" t="s">
        <v>571</v>
      </c>
      <c r="D193" s="71"/>
      <c r="E193" s="73" t="s">
        <v>304</v>
      </c>
      <c r="F193" s="74" t="s">
        <v>572</v>
      </c>
      <c r="G193" s="75">
        <v>3</v>
      </c>
      <c r="H193" s="74">
        <v>645.79000000000008</v>
      </c>
      <c r="I193" s="76"/>
      <c r="J193" s="25" t="e">
        <f>#REF!</f>
        <v>#REF!</v>
      </c>
      <c r="K193" s="25" t="e">
        <f>#REF!</f>
        <v>#REF!</v>
      </c>
      <c r="L193" s="25" t="e">
        <f>#REF!</f>
        <v>#REF!</v>
      </c>
      <c r="M193" s="25" t="e">
        <f>#REF!</f>
        <v>#REF!</v>
      </c>
      <c r="N193" s="25" t="e">
        <f>#REF!</f>
        <v>#REF!</v>
      </c>
      <c r="O193" s="25" t="e">
        <f>#REF!</f>
        <v>#REF!</v>
      </c>
      <c r="P193" s="25">
        <f t="shared" si="12"/>
        <v>3</v>
      </c>
      <c r="Q193" s="25">
        <f t="shared" si="13"/>
        <v>645.79000000000008</v>
      </c>
    </row>
    <row r="194" spans="1:17" s="26" customFormat="1" ht="25.05" x14ac:dyDescent="0.2">
      <c r="A194" s="70">
        <v>155</v>
      </c>
      <c r="B194" s="96">
        <v>201</v>
      </c>
      <c r="C194" s="72" t="s">
        <v>573</v>
      </c>
      <c r="D194" s="71"/>
      <c r="E194" s="73" t="s">
        <v>326</v>
      </c>
      <c r="F194" s="74" t="s">
        <v>574</v>
      </c>
      <c r="G194" s="75">
        <v>10</v>
      </c>
      <c r="H194" s="74">
        <v>30432.9</v>
      </c>
      <c r="I194" s="76"/>
      <c r="J194" s="25" t="e">
        <f>#REF!</f>
        <v>#REF!</v>
      </c>
      <c r="K194" s="25" t="e">
        <f>#REF!</f>
        <v>#REF!</v>
      </c>
      <c r="L194" s="25" t="e">
        <f>#REF!</f>
        <v>#REF!</v>
      </c>
      <c r="M194" s="25" t="e">
        <f>#REF!</f>
        <v>#REF!</v>
      </c>
      <c r="N194" s="25" t="e">
        <f>#REF!</f>
        <v>#REF!</v>
      </c>
      <c r="O194" s="25" t="e">
        <f>#REF!</f>
        <v>#REF!</v>
      </c>
      <c r="P194" s="25">
        <f t="shared" si="12"/>
        <v>10</v>
      </c>
      <c r="Q194" s="25">
        <f t="shared" si="13"/>
        <v>30432.9</v>
      </c>
    </row>
    <row r="195" spans="1:17" s="26" customFormat="1" x14ac:dyDescent="0.2">
      <c r="A195" s="70">
        <v>156</v>
      </c>
      <c r="B195" s="96">
        <v>201</v>
      </c>
      <c r="C195" s="72" t="s">
        <v>575</v>
      </c>
      <c r="D195" s="71"/>
      <c r="E195" s="73" t="s">
        <v>304</v>
      </c>
      <c r="F195" s="74" t="s">
        <v>576</v>
      </c>
      <c r="G195" s="75">
        <v>108</v>
      </c>
      <c r="H195" s="74">
        <v>11377.800000000001</v>
      </c>
      <c r="I195" s="76"/>
      <c r="J195" s="25" t="e">
        <f>#REF!</f>
        <v>#REF!</v>
      </c>
      <c r="K195" s="25" t="e">
        <f>#REF!</f>
        <v>#REF!</v>
      </c>
      <c r="L195" s="25" t="e">
        <f>#REF!</f>
        <v>#REF!</v>
      </c>
      <c r="M195" s="25" t="e">
        <f>#REF!</f>
        <v>#REF!</v>
      </c>
      <c r="N195" s="25" t="e">
        <f>#REF!</f>
        <v>#REF!</v>
      </c>
      <c r="O195" s="25" t="e">
        <f>#REF!</f>
        <v>#REF!</v>
      </c>
      <c r="P195" s="25">
        <f t="shared" si="12"/>
        <v>108</v>
      </c>
      <c r="Q195" s="25">
        <f t="shared" si="13"/>
        <v>11377.800000000001</v>
      </c>
    </row>
    <row r="196" spans="1:17" s="26" customFormat="1" x14ac:dyDescent="0.2">
      <c r="A196" s="70">
        <v>157</v>
      </c>
      <c r="B196" s="96">
        <v>201</v>
      </c>
      <c r="C196" s="72" t="s">
        <v>577</v>
      </c>
      <c r="D196" s="71"/>
      <c r="E196" s="73" t="s">
        <v>304</v>
      </c>
      <c r="F196" s="74" t="s">
        <v>578</v>
      </c>
      <c r="G196" s="75"/>
      <c r="H196" s="74"/>
      <c r="I196" s="76"/>
      <c r="J196" s="25" t="e">
        <f>#REF!</f>
        <v>#REF!</v>
      </c>
      <c r="K196" s="25" t="e">
        <f>#REF!</f>
        <v>#REF!</v>
      </c>
      <c r="L196" s="25" t="e">
        <f>#REF!</f>
        <v>#REF!</v>
      </c>
      <c r="M196" s="25" t="e">
        <f>#REF!</f>
        <v>#REF!</v>
      </c>
      <c r="N196" s="25" t="e">
        <f>#REF!</f>
        <v>#REF!</v>
      </c>
      <c r="O196" s="25" t="e">
        <f>#REF!</f>
        <v>#REF!</v>
      </c>
      <c r="P196" s="25">
        <f t="shared" si="12"/>
        <v>0</v>
      </c>
      <c r="Q196" s="25">
        <f t="shared" si="13"/>
        <v>0</v>
      </c>
    </row>
    <row r="197" spans="1:17" s="26" customFormat="1" ht="25.05" x14ac:dyDescent="0.2">
      <c r="A197" s="70">
        <v>158</v>
      </c>
      <c r="B197" s="96">
        <v>201</v>
      </c>
      <c r="C197" s="72" t="s">
        <v>579</v>
      </c>
      <c r="D197" s="71"/>
      <c r="E197" s="73" t="s">
        <v>326</v>
      </c>
      <c r="F197" s="74" t="s">
        <v>580</v>
      </c>
      <c r="G197" s="75">
        <v>25</v>
      </c>
      <c r="H197" s="74">
        <v>212.01000000000002</v>
      </c>
      <c r="I197" s="76"/>
      <c r="J197" s="25" t="e">
        <f>#REF!</f>
        <v>#REF!</v>
      </c>
      <c r="K197" s="25" t="e">
        <f>#REF!</f>
        <v>#REF!</v>
      </c>
      <c r="L197" s="25" t="e">
        <f>#REF!</f>
        <v>#REF!</v>
      </c>
      <c r="M197" s="25" t="e">
        <f>#REF!</f>
        <v>#REF!</v>
      </c>
      <c r="N197" s="25" t="e">
        <f>#REF!</f>
        <v>#REF!</v>
      </c>
      <c r="O197" s="25" t="e">
        <f>#REF!</f>
        <v>#REF!</v>
      </c>
      <c r="P197" s="25">
        <f t="shared" si="12"/>
        <v>25</v>
      </c>
      <c r="Q197" s="25">
        <f t="shared" si="13"/>
        <v>212.01000000000002</v>
      </c>
    </row>
    <row r="198" spans="1:17" s="26" customFormat="1" ht="25.05" x14ac:dyDescent="0.2">
      <c r="A198" s="70">
        <v>159</v>
      </c>
      <c r="B198" s="96">
        <v>201</v>
      </c>
      <c r="C198" s="72" t="s">
        <v>581</v>
      </c>
      <c r="D198" s="71"/>
      <c r="E198" s="73" t="s">
        <v>304</v>
      </c>
      <c r="F198" s="74">
        <v>600</v>
      </c>
      <c r="G198" s="75">
        <v>20</v>
      </c>
      <c r="H198" s="74">
        <v>12000</v>
      </c>
      <c r="I198" s="76"/>
      <c r="J198" s="25" t="e">
        <f>#REF!</f>
        <v>#REF!</v>
      </c>
      <c r="K198" s="25" t="e">
        <f>#REF!</f>
        <v>#REF!</v>
      </c>
      <c r="L198" s="25" t="e">
        <f>#REF!</f>
        <v>#REF!</v>
      </c>
      <c r="M198" s="25" t="e">
        <f>#REF!</f>
        <v>#REF!</v>
      </c>
      <c r="N198" s="25" t="e">
        <f>#REF!</f>
        <v>#REF!</v>
      </c>
      <c r="O198" s="25" t="e">
        <f>#REF!</f>
        <v>#REF!</v>
      </c>
      <c r="P198" s="25">
        <f t="shared" si="12"/>
        <v>20</v>
      </c>
      <c r="Q198" s="25">
        <f t="shared" si="13"/>
        <v>12000</v>
      </c>
    </row>
    <row r="199" spans="1:17" s="26" customFormat="1" ht="25.05" x14ac:dyDescent="0.2">
      <c r="A199" s="70">
        <v>160</v>
      </c>
      <c r="B199" s="96">
        <v>201</v>
      </c>
      <c r="C199" s="72" t="s">
        <v>582</v>
      </c>
      <c r="D199" s="71"/>
      <c r="E199" s="73" t="s">
        <v>304</v>
      </c>
      <c r="F199" s="74" t="s">
        <v>583</v>
      </c>
      <c r="G199" s="75">
        <v>3</v>
      </c>
      <c r="H199" s="74">
        <v>916.83</v>
      </c>
      <c r="I199" s="76"/>
      <c r="J199" s="25" t="e">
        <f>#REF!</f>
        <v>#REF!</v>
      </c>
      <c r="K199" s="25" t="e">
        <f>#REF!</f>
        <v>#REF!</v>
      </c>
      <c r="L199" s="25" t="e">
        <f>#REF!</f>
        <v>#REF!</v>
      </c>
      <c r="M199" s="25" t="e">
        <f>#REF!</f>
        <v>#REF!</v>
      </c>
      <c r="N199" s="25" t="e">
        <f>#REF!</f>
        <v>#REF!</v>
      </c>
      <c r="O199" s="25" t="e">
        <f>#REF!</f>
        <v>#REF!</v>
      </c>
      <c r="P199" s="25">
        <f t="shared" si="12"/>
        <v>3</v>
      </c>
      <c r="Q199" s="25">
        <f t="shared" si="13"/>
        <v>916.83</v>
      </c>
    </row>
    <row r="200" spans="1:17" s="26" customFormat="1" ht="25.05" x14ac:dyDescent="0.2">
      <c r="A200" s="70">
        <v>161</v>
      </c>
      <c r="B200" s="96">
        <v>201</v>
      </c>
      <c r="C200" s="72" t="s">
        <v>584</v>
      </c>
      <c r="D200" s="71"/>
      <c r="E200" s="73" t="s">
        <v>326</v>
      </c>
      <c r="F200" s="74" t="s">
        <v>500</v>
      </c>
      <c r="G200" s="75">
        <v>50</v>
      </c>
      <c r="H200" s="74">
        <v>3125</v>
      </c>
      <c r="I200" s="76"/>
      <c r="J200" s="25" t="e">
        <f>#REF!</f>
        <v>#REF!</v>
      </c>
      <c r="K200" s="25" t="e">
        <f>#REF!</f>
        <v>#REF!</v>
      </c>
      <c r="L200" s="25" t="e">
        <f>#REF!</f>
        <v>#REF!</v>
      </c>
      <c r="M200" s="25" t="e">
        <f>#REF!</f>
        <v>#REF!</v>
      </c>
      <c r="N200" s="25" t="e">
        <f>#REF!</f>
        <v>#REF!</v>
      </c>
      <c r="O200" s="25" t="e">
        <f>#REF!</f>
        <v>#REF!</v>
      </c>
      <c r="P200" s="25">
        <f t="shared" si="12"/>
        <v>50</v>
      </c>
      <c r="Q200" s="25">
        <f t="shared" si="13"/>
        <v>3125</v>
      </c>
    </row>
    <row r="201" spans="1:17" s="26" customFormat="1" x14ac:dyDescent="0.2">
      <c r="A201" s="70">
        <v>162</v>
      </c>
      <c r="B201" s="96">
        <v>201</v>
      </c>
      <c r="C201" s="72" t="s">
        <v>585</v>
      </c>
      <c r="D201" s="71"/>
      <c r="E201" s="73" t="s">
        <v>326</v>
      </c>
      <c r="F201" s="74">
        <v>30</v>
      </c>
      <c r="G201" s="75">
        <v>48</v>
      </c>
      <c r="H201" s="74">
        <v>1440</v>
      </c>
      <c r="I201" s="76"/>
      <c r="J201" s="25" t="e">
        <f>#REF!</f>
        <v>#REF!</v>
      </c>
      <c r="K201" s="25" t="e">
        <f>#REF!</f>
        <v>#REF!</v>
      </c>
      <c r="L201" s="25" t="e">
        <f>#REF!</f>
        <v>#REF!</v>
      </c>
      <c r="M201" s="25" t="e">
        <f>#REF!</f>
        <v>#REF!</v>
      </c>
      <c r="N201" s="25" t="e">
        <f>#REF!</f>
        <v>#REF!</v>
      </c>
      <c r="O201" s="25" t="e">
        <f>#REF!</f>
        <v>#REF!</v>
      </c>
      <c r="P201" s="25">
        <f t="shared" si="12"/>
        <v>48</v>
      </c>
      <c r="Q201" s="25">
        <f t="shared" si="13"/>
        <v>1440</v>
      </c>
    </row>
    <row r="202" spans="1:17" s="26" customFormat="1" ht="25.05" x14ac:dyDescent="0.2">
      <c r="A202" s="70">
        <v>163</v>
      </c>
      <c r="B202" s="96">
        <v>201</v>
      </c>
      <c r="C202" s="72" t="s">
        <v>586</v>
      </c>
      <c r="D202" s="71"/>
      <c r="E202" s="73" t="s">
        <v>326</v>
      </c>
      <c r="F202" s="74">
        <v>30</v>
      </c>
      <c r="G202" s="75">
        <v>100</v>
      </c>
      <c r="H202" s="74">
        <v>3000</v>
      </c>
      <c r="I202" s="76"/>
      <c r="J202" s="25" t="e">
        <f>#REF!</f>
        <v>#REF!</v>
      </c>
      <c r="K202" s="25" t="e">
        <f>#REF!</f>
        <v>#REF!</v>
      </c>
      <c r="L202" s="25" t="e">
        <f>#REF!</f>
        <v>#REF!</v>
      </c>
      <c r="M202" s="25" t="e">
        <f>#REF!</f>
        <v>#REF!</v>
      </c>
      <c r="N202" s="25" t="e">
        <f>#REF!</f>
        <v>#REF!</v>
      </c>
      <c r="O202" s="25" t="e">
        <f>#REF!</f>
        <v>#REF!</v>
      </c>
      <c r="P202" s="25">
        <f t="shared" si="12"/>
        <v>100</v>
      </c>
      <c r="Q202" s="25">
        <f t="shared" si="13"/>
        <v>3000</v>
      </c>
    </row>
    <row r="203" spans="1:17" s="26" customFormat="1" ht="25.05" x14ac:dyDescent="0.2">
      <c r="A203" s="70">
        <v>164</v>
      </c>
      <c r="B203" s="96">
        <v>201</v>
      </c>
      <c r="C203" s="72" t="s">
        <v>587</v>
      </c>
      <c r="D203" s="71"/>
      <c r="E203" s="73" t="s">
        <v>326</v>
      </c>
      <c r="F203" s="74" t="s">
        <v>588</v>
      </c>
      <c r="G203" s="75">
        <v>290</v>
      </c>
      <c r="H203" s="74">
        <v>12499</v>
      </c>
      <c r="I203" s="76"/>
      <c r="J203" s="25" t="e">
        <f>#REF!</f>
        <v>#REF!</v>
      </c>
      <c r="K203" s="25" t="e">
        <f>#REF!</f>
        <v>#REF!</v>
      </c>
      <c r="L203" s="25" t="e">
        <f>#REF!</f>
        <v>#REF!</v>
      </c>
      <c r="M203" s="25" t="e">
        <f>#REF!</f>
        <v>#REF!</v>
      </c>
      <c r="N203" s="25" t="e">
        <f>#REF!</f>
        <v>#REF!</v>
      </c>
      <c r="O203" s="25" t="e">
        <f>#REF!</f>
        <v>#REF!</v>
      </c>
      <c r="P203" s="25">
        <f t="shared" si="12"/>
        <v>290</v>
      </c>
      <c r="Q203" s="25">
        <f t="shared" si="13"/>
        <v>12499</v>
      </c>
    </row>
    <row r="204" spans="1:17" s="26" customFormat="1" ht="25.05" x14ac:dyDescent="0.2">
      <c r="A204" s="70">
        <v>165</v>
      </c>
      <c r="B204" s="96">
        <v>201</v>
      </c>
      <c r="C204" s="72" t="s">
        <v>589</v>
      </c>
      <c r="D204" s="71"/>
      <c r="E204" s="73" t="s">
        <v>326</v>
      </c>
      <c r="F204" s="74" t="s">
        <v>590</v>
      </c>
      <c r="G204" s="75">
        <v>140</v>
      </c>
      <c r="H204" s="74">
        <v>5726</v>
      </c>
      <c r="I204" s="76"/>
      <c r="J204" s="25" t="e">
        <f>#REF!</f>
        <v>#REF!</v>
      </c>
      <c r="K204" s="25" t="e">
        <f>#REF!</f>
        <v>#REF!</v>
      </c>
      <c r="L204" s="25" t="e">
        <f>#REF!</f>
        <v>#REF!</v>
      </c>
      <c r="M204" s="25" t="e">
        <f>#REF!</f>
        <v>#REF!</v>
      </c>
      <c r="N204" s="25" t="e">
        <f>#REF!</f>
        <v>#REF!</v>
      </c>
      <c r="O204" s="25" t="e">
        <f>#REF!</f>
        <v>#REF!</v>
      </c>
      <c r="P204" s="25">
        <f t="shared" si="12"/>
        <v>140</v>
      </c>
      <c r="Q204" s="25">
        <f t="shared" si="13"/>
        <v>5726</v>
      </c>
    </row>
    <row r="205" spans="1:17" s="26" customFormat="1" ht="25.05" x14ac:dyDescent="0.2">
      <c r="A205" s="70">
        <v>166</v>
      </c>
      <c r="B205" s="96">
        <v>201</v>
      </c>
      <c r="C205" s="72" t="s">
        <v>591</v>
      </c>
      <c r="D205" s="71"/>
      <c r="E205" s="73" t="s">
        <v>326</v>
      </c>
      <c r="F205" s="74" t="s">
        <v>592</v>
      </c>
      <c r="G205" s="75">
        <v>30</v>
      </c>
      <c r="H205" s="74">
        <v>1506</v>
      </c>
      <c r="I205" s="76"/>
      <c r="J205" s="25" t="e">
        <f>#REF!</f>
        <v>#REF!</v>
      </c>
      <c r="K205" s="25" t="e">
        <f>#REF!</f>
        <v>#REF!</v>
      </c>
      <c r="L205" s="25" t="e">
        <f>#REF!</f>
        <v>#REF!</v>
      </c>
      <c r="M205" s="25" t="e">
        <f>#REF!</f>
        <v>#REF!</v>
      </c>
      <c r="N205" s="25" t="e">
        <f>#REF!</f>
        <v>#REF!</v>
      </c>
      <c r="O205" s="25" t="e">
        <f>#REF!</f>
        <v>#REF!</v>
      </c>
      <c r="P205" s="25">
        <f t="shared" si="12"/>
        <v>30</v>
      </c>
      <c r="Q205" s="25">
        <f t="shared" si="13"/>
        <v>1506</v>
      </c>
    </row>
    <row r="206" spans="1:17" s="26" customFormat="1" x14ac:dyDescent="0.2">
      <c r="A206" s="70">
        <v>167</v>
      </c>
      <c r="B206" s="96">
        <v>201</v>
      </c>
      <c r="C206" s="72" t="s">
        <v>593</v>
      </c>
      <c r="D206" s="71"/>
      <c r="E206" s="73" t="s">
        <v>594</v>
      </c>
      <c r="F206" s="74" t="s">
        <v>595</v>
      </c>
      <c r="G206" s="75"/>
      <c r="H206" s="74"/>
      <c r="I206" s="76"/>
      <c r="J206" s="25" t="e">
        <f>#REF!</f>
        <v>#REF!</v>
      </c>
      <c r="K206" s="25" t="e">
        <f>#REF!</f>
        <v>#REF!</v>
      </c>
      <c r="L206" s="25" t="e">
        <f>#REF!</f>
        <v>#REF!</v>
      </c>
      <c r="M206" s="25" t="e">
        <f>#REF!</f>
        <v>#REF!</v>
      </c>
      <c r="N206" s="25" t="e">
        <f>#REF!</f>
        <v>#REF!</v>
      </c>
      <c r="O206" s="25" t="e">
        <f>#REF!</f>
        <v>#REF!</v>
      </c>
      <c r="P206" s="25">
        <f t="shared" si="12"/>
        <v>0</v>
      </c>
      <c r="Q206" s="25">
        <f t="shared" si="13"/>
        <v>0</v>
      </c>
    </row>
    <row r="207" spans="1:17" s="26" customFormat="1" x14ac:dyDescent="0.2">
      <c r="A207" s="70">
        <v>168</v>
      </c>
      <c r="B207" s="96">
        <v>201</v>
      </c>
      <c r="C207" s="72" t="s">
        <v>596</v>
      </c>
      <c r="D207" s="71"/>
      <c r="E207" s="73" t="s">
        <v>304</v>
      </c>
      <c r="F207" s="74" t="s">
        <v>597</v>
      </c>
      <c r="G207" s="75">
        <v>18</v>
      </c>
      <c r="H207" s="74">
        <v>92.4</v>
      </c>
      <c r="I207" s="76"/>
      <c r="J207" s="25" t="e">
        <f>#REF!</f>
        <v>#REF!</v>
      </c>
      <c r="K207" s="25" t="e">
        <f>#REF!</f>
        <v>#REF!</v>
      </c>
      <c r="L207" s="25" t="e">
        <f>#REF!</f>
        <v>#REF!</v>
      </c>
      <c r="M207" s="25" t="e">
        <f>#REF!</f>
        <v>#REF!</v>
      </c>
      <c r="N207" s="25" t="e">
        <f>#REF!</f>
        <v>#REF!</v>
      </c>
      <c r="O207" s="25" t="e">
        <f>#REF!</f>
        <v>#REF!</v>
      </c>
      <c r="P207" s="25">
        <f t="shared" si="12"/>
        <v>18</v>
      </c>
      <c r="Q207" s="25">
        <f t="shared" si="13"/>
        <v>92.4</v>
      </c>
    </row>
    <row r="208" spans="1:17" s="26" customFormat="1" x14ac:dyDescent="0.2">
      <c r="A208" s="70">
        <v>169</v>
      </c>
      <c r="B208" s="96">
        <v>201</v>
      </c>
      <c r="C208" s="72" t="s">
        <v>598</v>
      </c>
      <c r="D208" s="71"/>
      <c r="E208" s="73" t="s">
        <v>304</v>
      </c>
      <c r="F208" s="74">
        <v>1</v>
      </c>
      <c r="G208" s="75">
        <v>1</v>
      </c>
      <c r="H208" s="74">
        <v>1</v>
      </c>
      <c r="I208" s="76"/>
      <c r="J208" s="25" t="e">
        <f>#REF!</f>
        <v>#REF!</v>
      </c>
      <c r="K208" s="25" t="e">
        <f>#REF!</f>
        <v>#REF!</v>
      </c>
      <c r="L208" s="25" t="e">
        <f>#REF!</f>
        <v>#REF!</v>
      </c>
      <c r="M208" s="25" t="e">
        <f>#REF!</f>
        <v>#REF!</v>
      </c>
      <c r="N208" s="25" t="e">
        <f>#REF!</f>
        <v>#REF!</v>
      </c>
      <c r="O208" s="25" t="e">
        <f>#REF!</f>
        <v>#REF!</v>
      </c>
      <c r="P208" s="25">
        <f t="shared" si="12"/>
        <v>1</v>
      </c>
      <c r="Q208" s="25">
        <f t="shared" si="13"/>
        <v>1</v>
      </c>
    </row>
    <row r="209" spans="1:17" s="26" customFormat="1" x14ac:dyDescent="0.2">
      <c r="A209" s="70">
        <v>170</v>
      </c>
      <c r="B209" s="96">
        <v>201</v>
      </c>
      <c r="C209" s="72" t="s">
        <v>599</v>
      </c>
      <c r="D209" s="71"/>
      <c r="E209" s="73" t="s">
        <v>304</v>
      </c>
      <c r="F209" s="74" t="s">
        <v>600</v>
      </c>
      <c r="G209" s="75">
        <v>7</v>
      </c>
      <c r="H209" s="74">
        <v>256.48</v>
      </c>
      <c r="I209" s="76"/>
      <c r="J209" s="25" t="e">
        <f>#REF!</f>
        <v>#REF!</v>
      </c>
      <c r="K209" s="25" t="e">
        <f>#REF!</f>
        <v>#REF!</v>
      </c>
      <c r="L209" s="25" t="e">
        <f>#REF!</f>
        <v>#REF!</v>
      </c>
      <c r="M209" s="25" t="e">
        <f>#REF!</f>
        <v>#REF!</v>
      </c>
      <c r="N209" s="25" t="e">
        <f>#REF!</f>
        <v>#REF!</v>
      </c>
      <c r="O209" s="25" t="e">
        <f>#REF!</f>
        <v>#REF!</v>
      </c>
      <c r="P209" s="25">
        <f t="shared" si="12"/>
        <v>7</v>
      </c>
      <c r="Q209" s="25">
        <f t="shared" si="13"/>
        <v>256.48</v>
      </c>
    </row>
    <row r="210" spans="1:17" s="26" customFormat="1" x14ac:dyDescent="0.2">
      <c r="A210" s="70">
        <v>171</v>
      </c>
      <c r="B210" s="96">
        <v>201</v>
      </c>
      <c r="C210" s="72" t="s">
        <v>601</v>
      </c>
      <c r="D210" s="71"/>
      <c r="E210" s="73" t="s">
        <v>304</v>
      </c>
      <c r="F210" s="74" t="s">
        <v>602</v>
      </c>
      <c r="G210" s="75">
        <v>27</v>
      </c>
      <c r="H210" s="74">
        <v>745.74</v>
      </c>
      <c r="I210" s="76"/>
      <c r="J210" s="25" t="e">
        <f>#REF!</f>
        <v>#REF!</v>
      </c>
      <c r="K210" s="25" t="e">
        <f>#REF!</f>
        <v>#REF!</v>
      </c>
      <c r="L210" s="25" t="e">
        <f>#REF!</f>
        <v>#REF!</v>
      </c>
      <c r="M210" s="25" t="e">
        <f>#REF!</f>
        <v>#REF!</v>
      </c>
      <c r="N210" s="25" t="e">
        <f>#REF!</f>
        <v>#REF!</v>
      </c>
      <c r="O210" s="25" t="e">
        <f>#REF!</f>
        <v>#REF!</v>
      </c>
      <c r="P210" s="25">
        <f t="shared" si="12"/>
        <v>27</v>
      </c>
      <c r="Q210" s="25">
        <f t="shared" si="13"/>
        <v>745.74</v>
      </c>
    </row>
    <row r="211" spans="1:17" s="26" customFormat="1" x14ac:dyDescent="0.2">
      <c r="A211" s="70">
        <v>172</v>
      </c>
      <c r="B211" s="96">
        <v>201</v>
      </c>
      <c r="C211" s="72" t="s">
        <v>603</v>
      </c>
      <c r="D211" s="71"/>
      <c r="E211" s="73" t="s">
        <v>326</v>
      </c>
      <c r="F211" s="74" t="s">
        <v>604</v>
      </c>
      <c r="G211" s="75">
        <v>348</v>
      </c>
      <c r="H211" s="74">
        <v>15485.220000000001</v>
      </c>
      <c r="I211" s="76"/>
      <c r="J211" s="25" t="e">
        <f>#REF!</f>
        <v>#REF!</v>
      </c>
      <c r="K211" s="25" t="e">
        <f>#REF!</f>
        <v>#REF!</v>
      </c>
      <c r="L211" s="25" t="e">
        <f>#REF!</f>
        <v>#REF!</v>
      </c>
      <c r="M211" s="25" t="e">
        <f>#REF!</f>
        <v>#REF!</v>
      </c>
      <c r="N211" s="25" t="e">
        <f>#REF!</f>
        <v>#REF!</v>
      </c>
      <c r="O211" s="25" t="e">
        <f>#REF!</f>
        <v>#REF!</v>
      </c>
      <c r="P211" s="25">
        <f t="shared" si="12"/>
        <v>348</v>
      </c>
      <c r="Q211" s="25">
        <f t="shared" si="13"/>
        <v>15485.220000000001</v>
      </c>
    </row>
    <row r="212" spans="1:17" s="26" customFormat="1" x14ac:dyDescent="0.2">
      <c r="A212" s="70">
        <v>173</v>
      </c>
      <c r="B212" s="96">
        <v>201</v>
      </c>
      <c r="C212" s="72" t="s">
        <v>605</v>
      </c>
      <c r="D212" s="71"/>
      <c r="E212" s="73" t="s">
        <v>304</v>
      </c>
      <c r="F212" s="74">
        <v>5</v>
      </c>
      <c r="G212" s="75">
        <v>24</v>
      </c>
      <c r="H212" s="74">
        <v>120</v>
      </c>
      <c r="I212" s="76"/>
      <c r="J212" s="25" t="e">
        <f>#REF!</f>
        <v>#REF!</v>
      </c>
      <c r="K212" s="25" t="e">
        <f>#REF!</f>
        <v>#REF!</v>
      </c>
      <c r="L212" s="25" t="e">
        <f>#REF!</f>
        <v>#REF!</v>
      </c>
      <c r="M212" s="25" t="e">
        <f>#REF!</f>
        <v>#REF!</v>
      </c>
      <c r="N212" s="25" t="e">
        <f>#REF!</f>
        <v>#REF!</v>
      </c>
      <c r="O212" s="25" t="e">
        <f>#REF!</f>
        <v>#REF!</v>
      </c>
      <c r="P212" s="25">
        <f t="shared" si="12"/>
        <v>24</v>
      </c>
      <c r="Q212" s="25">
        <f t="shared" si="13"/>
        <v>120</v>
      </c>
    </row>
    <row r="213" spans="1:17" s="26" customFormat="1" ht="25.05" x14ac:dyDescent="0.2">
      <c r="A213" s="70">
        <v>174</v>
      </c>
      <c r="B213" s="96">
        <v>201</v>
      </c>
      <c r="C213" s="72" t="s">
        <v>606</v>
      </c>
      <c r="D213" s="71"/>
      <c r="E213" s="73" t="s">
        <v>326</v>
      </c>
      <c r="F213" s="74" t="s">
        <v>607</v>
      </c>
      <c r="G213" s="75">
        <v>878</v>
      </c>
      <c r="H213" s="74">
        <v>46188.850000000006</v>
      </c>
      <c r="I213" s="76"/>
      <c r="J213" s="25" t="e">
        <f>#REF!</f>
        <v>#REF!</v>
      </c>
      <c r="K213" s="25" t="e">
        <f>#REF!</f>
        <v>#REF!</v>
      </c>
      <c r="L213" s="25" t="e">
        <f>#REF!</f>
        <v>#REF!</v>
      </c>
      <c r="M213" s="25" t="e">
        <f>#REF!</f>
        <v>#REF!</v>
      </c>
      <c r="N213" s="25" t="e">
        <f>#REF!</f>
        <v>#REF!</v>
      </c>
      <c r="O213" s="25" t="e">
        <f>#REF!</f>
        <v>#REF!</v>
      </c>
      <c r="P213" s="25">
        <f t="shared" si="12"/>
        <v>878</v>
      </c>
      <c r="Q213" s="25">
        <f t="shared" si="13"/>
        <v>46188.850000000006</v>
      </c>
    </row>
    <row r="214" spans="1:17" s="26" customFormat="1" ht="25.05" x14ac:dyDescent="0.2">
      <c r="A214" s="70">
        <v>175</v>
      </c>
      <c r="B214" s="96">
        <v>201</v>
      </c>
      <c r="C214" s="72" t="s">
        <v>608</v>
      </c>
      <c r="D214" s="71"/>
      <c r="E214" s="73" t="s">
        <v>326</v>
      </c>
      <c r="F214" s="74" t="s">
        <v>609</v>
      </c>
      <c r="G214" s="75">
        <v>50</v>
      </c>
      <c r="H214" s="74">
        <v>2105.67</v>
      </c>
      <c r="I214" s="76"/>
      <c r="J214" s="25" t="e">
        <f>#REF!</f>
        <v>#REF!</v>
      </c>
      <c r="K214" s="25" t="e">
        <f>#REF!</f>
        <v>#REF!</v>
      </c>
      <c r="L214" s="25" t="e">
        <f>#REF!</f>
        <v>#REF!</v>
      </c>
      <c r="M214" s="25" t="e">
        <f>#REF!</f>
        <v>#REF!</v>
      </c>
      <c r="N214" s="25" t="e">
        <f>#REF!</f>
        <v>#REF!</v>
      </c>
      <c r="O214" s="25" t="e">
        <f>#REF!</f>
        <v>#REF!</v>
      </c>
      <c r="P214" s="25">
        <f t="shared" si="12"/>
        <v>50</v>
      </c>
      <c r="Q214" s="25">
        <f t="shared" si="13"/>
        <v>2105.67</v>
      </c>
    </row>
    <row r="215" spans="1:17" s="26" customFormat="1" x14ac:dyDescent="0.2">
      <c r="A215" s="70">
        <v>176</v>
      </c>
      <c r="B215" s="96">
        <v>201</v>
      </c>
      <c r="C215" s="72" t="s">
        <v>610</v>
      </c>
      <c r="D215" s="71"/>
      <c r="E215" s="73" t="s">
        <v>309</v>
      </c>
      <c r="F215" s="74" t="s">
        <v>611</v>
      </c>
      <c r="G215" s="75"/>
      <c r="H215" s="74"/>
      <c r="I215" s="76"/>
      <c r="J215" s="25" t="e">
        <f>#REF!</f>
        <v>#REF!</v>
      </c>
      <c r="K215" s="25" t="e">
        <f>#REF!</f>
        <v>#REF!</v>
      </c>
      <c r="L215" s="25" t="e">
        <f>#REF!</f>
        <v>#REF!</v>
      </c>
      <c r="M215" s="25" t="e">
        <f>#REF!</f>
        <v>#REF!</v>
      </c>
      <c r="N215" s="25" t="e">
        <f>#REF!</f>
        <v>#REF!</v>
      </c>
      <c r="O215" s="25" t="e">
        <f>#REF!</f>
        <v>#REF!</v>
      </c>
      <c r="P215" s="25">
        <f t="shared" si="12"/>
        <v>0</v>
      </c>
      <c r="Q215" s="25">
        <f t="shared" si="13"/>
        <v>0</v>
      </c>
    </row>
    <row r="216" spans="1:17" s="17" customFormat="1" ht="13.3" customHeight="1" thickBot="1" x14ac:dyDescent="0.25"/>
    <row r="217" spans="1:17" s="17" customFormat="1" ht="13.3" customHeight="1" x14ac:dyDescent="0.2">
      <c r="A217" s="109" t="s">
        <v>136</v>
      </c>
      <c r="B217" s="112" t="s">
        <v>289</v>
      </c>
      <c r="C217" s="101" t="s">
        <v>290</v>
      </c>
      <c r="D217" s="101" t="s">
        <v>137</v>
      </c>
      <c r="E217" s="114" t="s">
        <v>138</v>
      </c>
      <c r="F217" s="101" t="s">
        <v>294</v>
      </c>
      <c r="G217" s="101" t="s">
        <v>301</v>
      </c>
      <c r="H217" s="101"/>
      <c r="I217" s="104" t="s">
        <v>142</v>
      </c>
    </row>
    <row r="218" spans="1:17" s="17" customFormat="1" ht="13.3" customHeight="1" x14ac:dyDescent="0.2">
      <c r="A218" s="110"/>
      <c r="B218" s="113"/>
      <c r="C218" s="102"/>
      <c r="D218" s="102"/>
      <c r="E218" s="115"/>
      <c r="F218" s="102"/>
      <c r="G218" s="99" t="s">
        <v>143</v>
      </c>
      <c r="H218" s="99" t="s">
        <v>144</v>
      </c>
      <c r="I218" s="105"/>
    </row>
    <row r="219" spans="1:17" s="17" customFormat="1" ht="39.799999999999997" customHeight="1" thickBot="1" x14ac:dyDescent="0.25">
      <c r="A219" s="111"/>
      <c r="B219" s="100"/>
      <c r="C219" s="103"/>
      <c r="D219" s="103"/>
      <c r="E219" s="116"/>
      <c r="F219" s="103"/>
      <c r="G219" s="100"/>
      <c r="H219" s="100"/>
      <c r="I219" s="106"/>
    </row>
    <row r="220" spans="1:17" s="26" customFormat="1" ht="25.05" x14ac:dyDescent="0.2">
      <c r="A220" s="70">
        <v>177</v>
      </c>
      <c r="B220" s="96">
        <v>201</v>
      </c>
      <c r="C220" s="72" t="s">
        <v>612</v>
      </c>
      <c r="D220" s="71"/>
      <c r="E220" s="73" t="s">
        <v>309</v>
      </c>
      <c r="F220" s="74" t="s">
        <v>613</v>
      </c>
      <c r="G220" s="75">
        <v>26</v>
      </c>
      <c r="H220" s="74">
        <v>3156.6600000000003</v>
      </c>
      <c r="I220" s="76"/>
      <c r="J220" s="25" t="e">
        <f>#REF!</f>
        <v>#REF!</v>
      </c>
      <c r="K220" s="25" t="e">
        <f>#REF!</f>
        <v>#REF!</v>
      </c>
      <c r="L220" s="25" t="e">
        <f>#REF!</f>
        <v>#REF!</v>
      </c>
      <c r="M220" s="25" t="e">
        <f>#REF!</f>
        <v>#REF!</v>
      </c>
      <c r="N220" s="25" t="e">
        <f>#REF!</f>
        <v>#REF!</v>
      </c>
      <c r="O220" s="25" t="e">
        <f>#REF!</f>
        <v>#REF!</v>
      </c>
      <c r="P220" s="25">
        <f t="shared" ref="P220:P234" si="14">G220</f>
        <v>26</v>
      </c>
      <c r="Q220" s="25">
        <f t="shared" ref="Q220:Q234" si="15">H220</f>
        <v>3156.6600000000003</v>
      </c>
    </row>
    <row r="221" spans="1:17" s="26" customFormat="1" ht="25.05" x14ac:dyDescent="0.2">
      <c r="A221" s="70">
        <v>178</v>
      </c>
      <c r="B221" s="96">
        <v>201</v>
      </c>
      <c r="C221" s="72" t="s">
        <v>614</v>
      </c>
      <c r="D221" s="71"/>
      <c r="E221" s="73" t="s">
        <v>304</v>
      </c>
      <c r="F221" s="74" t="s">
        <v>615</v>
      </c>
      <c r="G221" s="75">
        <v>1</v>
      </c>
      <c r="H221" s="74">
        <v>170.3</v>
      </c>
      <c r="I221" s="76"/>
      <c r="J221" s="25" t="e">
        <f>#REF!</f>
        <v>#REF!</v>
      </c>
      <c r="K221" s="25" t="e">
        <f>#REF!</f>
        <v>#REF!</v>
      </c>
      <c r="L221" s="25" t="e">
        <f>#REF!</f>
        <v>#REF!</v>
      </c>
      <c r="M221" s="25" t="e">
        <f>#REF!</f>
        <v>#REF!</v>
      </c>
      <c r="N221" s="25" t="e">
        <f>#REF!</f>
        <v>#REF!</v>
      </c>
      <c r="O221" s="25" t="e">
        <f>#REF!</f>
        <v>#REF!</v>
      </c>
      <c r="P221" s="25">
        <f t="shared" si="14"/>
        <v>1</v>
      </c>
      <c r="Q221" s="25">
        <f t="shared" si="15"/>
        <v>170.3</v>
      </c>
    </row>
    <row r="222" spans="1:17" s="26" customFormat="1" ht="25.05" x14ac:dyDescent="0.2">
      <c r="A222" s="70">
        <v>179</v>
      </c>
      <c r="B222" s="96">
        <v>201</v>
      </c>
      <c r="C222" s="72" t="s">
        <v>616</v>
      </c>
      <c r="D222" s="71"/>
      <c r="E222" s="73" t="s">
        <v>304</v>
      </c>
      <c r="F222" s="74" t="s">
        <v>617</v>
      </c>
      <c r="G222" s="75">
        <v>21</v>
      </c>
      <c r="H222" s="74">
        <v>8808.6</v>
      </c>
      <c r="I222" s="76"/>
      <c r="J222" s="25" t="e">
        <f>#REF!</f>
        <v>#REF!</v>
      </c>
      <c r="K222" s="25" t="e">
        <f>#REF!</f>
        <v>#REF!</v>
      </c>
      <c r="L222" s="25" t="e">
        <f>#REF!</f>
        <v>#REF!</v>
      </c>
      <c r="M222" s="25" t="e">
        <f>#REF!</f>
        <v>#REF!</v>
      </c>
      <c r="N222" s="25" t="e">
        <f>#REF!</f>
        <v>#REF!</v>
      </c>
      <c r="O222" s="25" t="e">
        <f>#REF!</f>
        <v>#REF!</v>
      </c>
      <c r="P222" s="25">
        <f t="shared" si="14"/>
        <v>21</v>
      </c>
      <c r="Q222" s="25">
        <f t="shared" si="15"/>
        <v>8808.6</v>
      </c>
    </row>
    <row r="223" spans="1:17" s="26" customFormat="1" x14ac:dyDescent="0.2">
      <c r="A223" s="70">
        <v>180</v>
      </c>
      <c r="B223" s="96">
        <v>201</v>
      </c>
      <c r="C223" s="72" t="s">
        <v>618</v>
      </c>
      <c r="D223" s="71"/>
      <c r="E223" s="73" t="s">
        <v>309</v>
      </c>
      <c r="F223" s="74">
        <v>22</v>
      </c>
      <c r="G223" s="75">
        <v>250</v>
      </c>
      <c r="H223" s="74">
        <v>5500</v>
      </c>
      <c r="I223" s="76"/>
      <c r="J223" s="25" t="e">
        <f>#REF!</f>
        <v>#REF!</v>
      </c>
      <c r="K223" s="25" t="e">
        <f>#REF!</f>
        <v>#REF!</v>
      </c>
      <c r="L223" s="25" t="e">
        <f>#REF!</f>
        <v>#REF!</v>
      </c>
      <c r="M223" s="25" t="e">
        <f>#REF!</f>
        <v>#REF!</v>
      </c>
      <c r="N223" s="25" t="e">
        <f>#REF!</f>
        <v>#REF!</v>
      </c>
      <c r="O223" s="25" t="e">
        <f>#REF!</f>
        <v>#REF!</v>
      </c>
      <c r="P223" s="25">
        <f t="shared" si="14"/>
        <v>250</v>
      </c>
      <c r="Q223" s="25">
        <f t="shared" si="15"/>
        <v>5500</v>
      </c>
    </row>
    <row r="224" spans="1:17" s="26" customFormat="1" x14ac:dyDescent="0.2">
      <c r="A224" s="70">
        <v>181</v>
      </c>
      <c r="B224" s="96">
        <v>201</v>
      </c>
      <c r="C224" s="72" t="s">
        <v>619</v>
      </c>
      <c r="D224" s="71"/>
      <c r="E224" s="73" t="s">
        <v>309</v>
      </c>
      <c r="F224" s="74">
        <v>1</v>
      </c>
      <c r="G224" s="75">
        <v>120</v>
      </c>
      <c r="H224" s="74">
        <v>120</v>
      </c>
      <c r="I224" s="76"/>
      <c r="J224" s="25" t="e">
        <f>#REF!</f>
        <v>#REF!</v>
      </c>
      <c r="K224" s="25" t="e">
        <f>#REF!</f>
        <v>#REF!</v>
      </c>
      <c r="L224" s="25" t="e">
        <f>#REF!</f>
        <v>#REF!</v>
      </c>
      <c r="M224" s="25" t="e">
        <f>#REF!</f>
        <v>#REF!</v>
      </c>
      <c r="N224" s="25" t="e">
        <f>#REF!</f>
        <v>#REF!</v>
      </c>
      <c r="O224" s="25" t="e">
        <f>#REF!</f>
        <v>#REF!</v>
      </c>
      <c r="P224" s="25">
        <f t="shared" si="14"/>
        <v>120</v>
      </c>
      <c r="Q224" s="25">
        <f t="shared" si="15"/>
        <v>120</v>
      </c>
    </row>
    <row r="225" spans="1:17" s="26" customFormat="1" ht="25.05" x14ac:dyDescent="0.2">
      <c r="A225" s="70">
        <v>182</v>
      </c>
      <c r="B225" s="96">
        <v>201</v>
      </c>
      <c r="C225" s="72" t="s">
        <v>620</v>
      </c>
      <c r="D225" s="71"/>
      <c r="E225" s="73" t="s">
        <v>304</v>
      </c>
      <c r="F225" s="74" t="s">
        <v>621</v>
      </c>
      <c r="G225" s="75"/>
      <c r="H225" s="74"/>
      <c r="I225" s="76"/>
      <c r="J225" s="25" t="e">
        <f>#REF!</f>
        <v>#REF!</v>
      </c>
      <c r="K225" s="25" t="e">
        <f>#REF!</f>
        <v>#REF!</v>
      </c>
      <c r="L225" s="25" t="e">
        <f>#REF!</f>
        <v>#REF!</v>
      </c>
      <c r="M225" s="25" t="e">
        <f>#REF!</f>
        <v>#REF!</v>
      </c>
      <c r="N225" s="25" t="e">
        <f>#REF!</f>
        <v>#REF!</v>
      </c>
      <c r="O225" s="25" t="e">
        <f>#REF!</f>
        <v>#REF!</v>
      </c>
      <c r="P225" s="25">
        <f t="shared" si="14"/>
        <v>0</v>
      </c>
      <c r="Q225" s="25">
        <f t="shared" si="15"/>
        <v>0</v>
      </c>
    </row>
    <row r="226" spans="1:17" s="26" customFormat="1" ht="25.05" x14ac:dyDescent="0.2">
      <c r="A226" s="70">
        <v>183</v>
      </c>
      <c r="B226" s="96">
        <v>201</v>
      </c>
      <c r="C226" s="72" t="s">
        <v>622</v>
      </c>
      <c r="D226" s="71"/>
      <c r="E226" s="73" t="s">
        <v>304</v>
      </c>
      <c r="F226" s="74">
        <v>101</v>
      </c>
      <c r="G226" s="75">
        <v>4</v>
      </c>
      <c r="H226" s="74">
        <v>404</v>
      </c>
      <c r="I226" s="76"/>
      <c r="J226" s="25" t="e">
        <f>#REF!</f>
        <v>#REF!</v>
      </c>
      <c r="K226" s="25" t="e">
        <f>#REF!</f>
        <v>#REF!</v>
      </c>
      <c r="L226" s="25" t="e">
        <f>#REF!</f>
        <v>#REF!</v>
      </c>
      <c r="M226" s="25" t="e">
        <f>#REF!</f>
        <v>#REF!</v>
      </c>
      <c r="N226" s="25" t="e">
        <f>#REF!</f>
        <v>#REF!</v>
      </c>
      <c r="O226" s="25" t="e">
        <f>#REF!</f>
        <v>#REF!</v>
      </c>
      <c r="P226" s="25">
        <f t="shared" si="14"/>
        <v>4</v>
      </c>
      <c r="Q226" s="25">
        <f t="shared" si="15"/>
        <v>404</v>
      </c>
    </row>
    <row r="227" spans="1:17" s="26" customFormat="1" ht="25.05" x14ac:dyDescent="0.2">
      <c r="A227" s="70">
        <v>184</v>
      </c>
      <c r="B227" s="96">
        <v>201</v>
      </c>
      <c r="C227" s="72" t="s">
        <v>623</v>
      </c>
      <c r="D227" s="71"/>
      <c r="E227" s="73" t="s">
        <v>304</v>
      </c>
      <c r="F227" s="74">
        <v>173</v>
      </c>
      <c r="G227" s="75">
        <v>4</v>
      </c>
      <c r="H227" s="74">
        <v>692</v>
      </c>
      <c r="I227" s="76"/>
      <c r="J227" s="25" t="e">
        <f>#REF!</f>
        <v>#REF!</v>
      </c>
      <c r="K227" s="25" t="e">
        <f>#REF!</f>
        <v>#REF!</v>
      </c>
      <c r="L227" s="25" t="e">
        <f>#REF!</f>
        <v>#REF!</v>
      </c>
      <c r="M227" s="25" t="e">
        <f>#REF!</f>
        <v>#REF!</v>
      </c>
      <c r="N227" s="25" t="e">
        <f>#REF!</f>
        <v>#REF!</v>
      </c>
      <c r="O227" s="25" t="e">
        <f>#REF!</f>
        <v>#REF!</v>
      </c>
      <c r="P227" s="25">
        <f t="shared" si="14"/>
        <v>4</v>
      </c>
      <c r="Q227" s="25">
        <f t="shared" si="15"/>
        <v>692</v>
      </c>
    </row>
    <row r="228" spans="1:17" s="26" customFormat="1" x14ac:dyDescent="0.2">
      <c r="A228" s="70">
        <v>185</v>
      </c>
      <c r="B228" s="96">
        <v>201</v>
      </c>
      <c r="C228" s="72" t="s">
        <v>624</v>
      </c>
      <c r="D228" s="71"/>
      <c r="E228" s="73" t="s">
        <v>326</v>
      </c>
      <c r="F228" s="74" t="s">
        <v>625</v>
      </c>
      <c r="G228" s="75">
        <v>500</v>
      </c>
      <c r="H228" s="74">
        <v>1237.8100000000002</v>
      </c>
      <c r="I228" s="76"/>
      <c r="J228" s="25" t="e">
        <f>#REF!</f>
        <v>#REF!</v>
      </c>
      <c r="K228" s="25" t="e">
        <f>#REF!</f>
        <v>#REF!</v>
      </c>
      <c r="L228" s="25" t="e">
        <f>#REF!</f>
        <v>#REF!</v>
      </c>
      <c r="M228" s="25" t="e">
        <f>#REF!</f>
        <v>#REF!</v>
      </c>
      <c r="N228" s="25" t="e">
        <f>#REF!</f>
        <v>#REF!</v>
      </c>
      <c r="O228" s="25" t="e">
        <f>#REF!</f>
        <v>#REF!</v>
      </c>
      <c r="P228" s="25">
        <f t="shared" si="14"/>
        <v>500</v>
      </c>
      <c r="Q228" s="25">
        <f t="shared" si="15"/>
        <v>1237.8100000000002</v>
      </c>
    </row>
    <row r="229" spans="1:17" s="26" customFormat="1" ht="25.05" x14ac:dyDescent="0.2">
      <c r="A229" s="70">
        <v>186</v>
      </c>
      <c r="B229" s="96">
        <v>201</v>
      </c>
      <c r="C229" s="72" t="s">
        <v>626</v>
      </c>
      <c r="D229" s="71"/>
      <c r="E229" s="73" t="s">
        <v>326</v>
      </c>
      <c r="F229" s="74" t="s">
        <v>627</v>
      </c>
      <c r="G229" s="75">
        <v>300</v>
      </c>
      <c r="H229" s="74">
        <v>1470</v>
      </c>
      <c r="I229" s="76"/>
      <c r="J229" s="25" t="e">
        <f>#REF!</f>
        <v>#REF!</v>
      </c>
      <c r="K229" s="25" t="e">
        <f>#REF!</f>
        <v>#REF!</v>
      </c>
      <c r="L229" s="25" t="e">
        <f>#REF!</f>
        <v>#REF!</v>
      </c>
      <c r="M229" s="25" t="e">
        <f>#REF!</f>
        <v>#REF!</v>
      </c>
      <c r="N229" s="25" t="e">
        <f>#REF!</f>
        <v>#REF!</v>
      </c>
      <c r="O229" s="25" t="e">
        <f>#REF!</f>
        <v>#REF!</v>
      </c>
      <c r="P229" s="25">
        <f t="shared" si="14"/>
        <v>300</v>
      </c>
      <c r="Q229" s="25">
        <f t="shared" si="15"/>
        <v>1470</v>
      </c>
    </row>
    <row r="230" spans="1:17" s="26" customFormat="1" x14ac:dyDescent="0.2">
      <c r="A230" s="70">
        <v>187</v>
      </c>
      <c r="B230" s="96">
        <v>201</v>
      </c>
      <c r="C230" s="72" t="s">
        <v>628</v>
      </c>
      <c r="D230" s="71"/>
      <c r="E230" s="73" t="s">
        <v>326</v>
      </c>
      <c r="F230" s="74" t="s">
        <v>629</v>
      </c>
      <c r="G230" s="75">
        <v>107</v>
      </c>
      <c r="H230" s="74">
        <v>1.07</v>
      </c>
      <c r="I230" s="76"/>
      <c r="J230" s="25" t="e">
        <f>#REF!</f>
        <v>#REF!</v>
      </c>
      <c r="K230" s="25" t="e">
        <f>#REF!</f>
        <v>#REF!</v>
      </c>
      <c r="L230" s="25" t="e">
        <f>#REF!</f>
        <v>#REF!</v>
      </c>
      <c r="M230" s="25" t="e">
        <f>#REF!</f>
        <v>#REF!</v>
      </c>
      <c r="N230" s="25" t="e">
        <f>#REF!</f>
        <v>#REF!</v>
      </c>
      <c r="O230" s="25" t="e">
        <f>#REF!</f>
        <v>#REF!</v>
      </c>
      <c r="P230" s="25">
        <f t="shared" si="14"/>
        <v>107</v>
      </c>
      <c r="Q230" s="25">
        <f t="shared" si="15"/>
        <v>1.07</v>
      </c>
    </row>
    <row r="231" spans="1:17" s="26" customFormat="1" ht="37.6" x14ac:dyDescent="0.2">
      <c r="A231" s="70">
        <v>188</v>
      </c>
      <c r="B231" s="96">
        <v>201</v>
      </c>
      <c r="C231" s="72" t="s">
        <v>630</v>
      </c>
      <c r="D231" s="71"/>
      <c r="E231" s="73" t="s">
        <v>304</v>
      </c>
      <c r="F231" s="74">
        <v>500</v>
      </c>
      <c r="G231" s="75">
        <v>5</v>
      </c>
      <c r="H231" s="74">
        <v>2500</v>
      </c>
      <c r="I231" s="76"/>
      <c r="J231" s="25" t="e">
        <f>#REF!</f>
        <v>#REF!</v>
      </c>
      <c r="K231" s="25" t="e">
        <f>#REF!</f>
        <v>#REF!</v>
      </c>
      <c r="L231" s="25" t="e">
        <f>#REF!</f>
        <v>#REF!</v>
      </c>
      <c r="M231" s="25" t="e">
        <f>#REF!</f>
        <v>#REF!</v>
      </c>
      <c r="N231" s="25" t="e">
        <f>#REF!</f>
        <v>#REF!</v>
      </c>
      <c r="O231" s="25" t="e">
        <f>#REF!</f>
        <v>#REF!</v>
      </c>
      <c r="P231" s="25">
        <f t="shared" si="14"/>
        <v>5</v>
      </c>
      <c r="Q231" s="25">
        <f t="shared" si="15"/>
        <v>2500</v>
      </c>
    </row>
    <row r="232" spans="1:17" s="26" customFormat="1" ht="25.05" x14ac:dyDescent="0.2">
      <c r="A232" s="70">
        <v>189</v>
      </c>
      <c r="B232" s="96">
        <v>201</v>
      </c>
      <c r="C232" s="72" t="s">
        <v>631</v>
      </c>
      <c r="D232" s="71"/>
      <c r="E232" s="73" t="s">
        <v>326</v>
      </c>
      <c r="F232" s="74" t="s">
        <v>632</v>
      </c>
      <c r="G232" s="75"/>
      <c r="H232" s="74"/>
      <c r="I232" s="76"/>
      <c r="J232" s="25" t="e">
        <f>#REF!</f>
        <v>#REF!</v>
      </c>
      <c r="K232" s="25" t="e">
        <f>#REF!</f>
        <v>#REF!</v>
      </c>
      <c r="L232" s="25" t="e">
        <f>#REF!</f>
        <v>#REF!</v>
      </c>
      <c r="M232" s="25" t="e">
        <f>#REF!</f>
        <v>#REF!</v>
      </c>
      <c r="N232" s="25" t="e">
        <f>#REF!</f>
        <v>#REF!</v>
      </c>
      <c r="O232" s="25" t="e">
        <f>#REF!</f>
        <v>#REF!</v>
      </c>
      <c r="P232" s="25">
        <f t="shared" si="14"/>
        <v>0</v>
      </c>
      <c r="Q232" s="25">
        <f t="shared" si="15"/>
        <v>0</v>
      </c>
    </row>
    <row r="233" spans="1:17" s="26" customFormat="1" x14ac:dyDescent="0.2">
      <c r="A233" s="70">
        <v>190</v>
      </c>
      <c r="B233" s="96">
        <v>201</v>
      </c>
      <c r="C233" s="72" t="s">
        <v>633</v>
      </c>
      <c r="D233" s="71"/>
      <c r="E233" s="73" t="s">
        <v>326</v>
      </c>
      <c r="F233" s="74" t="s">
        <v>634</v>
      </c>
      <c r="G233" s="75">
        <v>93</v>
      </c>
      <c r="H233" s="74">
        <v>1664.51</v>
      </c>
      <c r="I233" s="76"/>
      <c r="J233" s="25" t="e">
        <f>#REF!</f>
        <v>#REF!</v>
      </c>
      <c r="K233" s="25" t="e">
        <f>#REF!</f>
        <v>#REF!</v>
      </c>
      <c r="L233" s="25" t="e">
        <f>#REF!</f>
        <v>#REF!</v>
      </c>
      <c r="M233" s="25" t="e">
        <f>#REF!</f>
        <v>#REF!</v>
      </c>
      <c r="N233" s="25" t="e">
        <f>#REF!</f>
        <v>#REF!</v>
      </c>
      <c r="O233" s="25" t="e">
        <f>#REF!</f>
        <v>#REF!</v>
      </c>
      <c r="P233" s="25">
        <f t="shared" si="14"/>
        <v>93</v>
      </c>
      <c r="Q233" s="25">
        <f t="shared" si="15"/>
        <v>1664.51</v>
      </c>
    </row>
    <row r="234" spans="1:17" s="26" customFormat="1" x14ac:dyDescent="0.2">
      <c r="A234" s="70">
        <v>191</v>
      </c>
      <c r="B234" s="96">
        <v>201</v>
      </c>
      <c r="C234" s="72" t="s">
        <v>635</v>
      </c>
      <c r="D234" s="71"/>
      <c r="E234" s="73" t="s">
        <v>304</v>
      </c>
      <c r="F234" s="74" t="s">
        <v>636</v>
      </c>
      <c r="G234" s="75">
        <v>30</v>
      </c>
      <c r="H234" s="74">
        <v>2616</v>
      </c>
      <c r="I234" s="76"/>
      <c r="J234" s="25" t="e">
        <f>#REF!</f>
        <v>#REF!</v>
      </c>
      <c r="K234" s="25" t="e">
        <f>#REF!</f>
        <v>#REF!</v>
      </c>
      <c r="L234" s="25" t="e">
        <f>#REF!</f>
        <v>#REF!</v>
      </c>
      <c r="M234" s="25" t="e">
        <f>#REF!</f>
        <v>#REF!</v>
      </c>
      <c r="N234" s="25" t="e">
        <f>#REF!</f>
        <v>#REF!</v>
      </c>
      <c r="O234" s="25" t="e">
        <f>#REF!</f>
        <v>#REF!</v>
      </c>
      <c r="P234" s="25">
        <f t="shared" si="14"/>
        <v>30</v>
      </c>
      <c r="Q234" s="25">
        <f t="shared" si="15"/>
        <v>2616</v>
      </c>
    </row>
    <row r="235" spans="1:17" s="17" customFormat="1" ht="12.55" customHeight="1" x14ac:dyDescent="0.2"/>
  </sheetData>
  <mergeCells count="82">
    <mergeCell ref="A1:D2"/>
    <mergeCell ref="A3:D3"/>
    <mergeCell ref="A11:A13"/>
    <mergeCell ref="B11:B13"/>
    <mergeCell ref="C11:C13"/>
    <mergeCell ref="D11:D13"/>
    <mergeCell ref="G12:G13"/>
    <mergeCell ref="H12:H13"/>
    <mergeCell ref="E11:E13"/>
    <mergeCell ref="F11:F13"/>
    <mergeCell ref="G11:H11"/>
    <mergeCell ref="I11:I13"/>
    <mergeCell ref="I33:I35"/>
    <mergeCell ref="G34:G35"/>
    <mergeCell ref="A33:A35"/>
    <mergeCell ref="B33:B35"/>
    <mergeCell ref="C33:C35"/>
    <mergeCell ref="D33:D35"/>
    <mergeCell ref="E33:E35"/>
    <mergeCell ref="H34:H35"/>
    <mergeCell ref="A60:A62"/>
    <mergeCell ref="B60:B62"/>
    <mergeCell ref="C60:C62"/>
    <mergeCell ref="D60:D62"/>
    <mergeCell ref="E60:E62"/>
    <mergeCell ref="F60:F62"/>
    <mergeCell ref="F33:F35"/>
    <mergeCell ref="G33:H33"/>
    <mergeCell ref="A92:A94"/>
    <mergeCell ref="B92:B94"/>
    <mergeCell ref="C92:C94"/>
    <mergeCell ref="D92:D94"/>
    <mergeCell ref="E92:E94"/>
    <mergeCell ref="G60:H60"/>
    <mergeCell ref="I60:I62"/>
    <mergeCell ref="G61:G62"/>
    <mergeCell ref="H61:H62"/>
    <mergeCell ref="F92:F94"/>
    <mergeCell ref="G92:H92"/>
    <mergeCell ref="I92:I94"/>
    <mergeCell ref="G93:G94"/>
    <mergeCell ref="A126:A128"/>
    <mergeCell ref="B126:B128"/>
    <mergeCell ref="C126:C128"/>
    <mergeCell ref="D126:D128"/>
    <mergeCell ref="E126:E128"/>
    <mergeCell ref="F126:F128"/>
    <mergeCell ref="G126:H126"/>
    <mergeCell ref="I126:I128"/>
    <mergeCell ref="G127:G128"/>
    <mergeCell ref="H127:H128"/>
    <mergeCell ref="H93:H94"/>
    <mergeCell ref="I156:I158"/>
    <mergeCell ref="G157:G158"/>
    <mergeCell ref="A156:A158"/>
    <mergeCell ref="B156:B158"/>
    <mergeCell ref="C156:C158"/>
    <mergeCell ref="D156:D158"/>
    <mergeCell ref="E156:E158"/>
    <mergeCell ref="H157:H158"/>
    <mergeCell ref="A186:A188"/>
    <mergeCell ref="B186:B188"/>
    <mergeCell ref="C186:C188"/>
    <mergeCell ref="D186:D188"/>
    <mergeCell ref="E186:E188"/>
    <mergeCell ref="F186:F188"/>
    <mergeCell ref="F156:F158"/>
    <mergeCell ref="G156:H156"/>
    <mergeCell ref="A217:A219"/>
    <mergeCell ref="B217:B219"/>
    <mergeCell ref="C217:C219"/>
    <mergeCell ref="D217:D219"/>
    <mergeCell ref="E217:E219"/>
    <mergeCell ref="G186:H186"/>
    <mergeCell ref="I186:I188"/>
    <mergeCell ref="G187:G188"/>
    <mergeCell ref="H187:H188"/>
    <mergeCell ref="H218:H219"/>
    <mergeCell ref="F217:F219"/>
    <mergeCell ref="G217:H217"/>
    <mergeCell ref="I217:I219"/>
    <mergeCell ref="G218:G219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rowBreaks count="8" manualBreakCount="8">
    <brk id="31" max="16383" man="1"/>
    <brk id="58" max="16383" man="1"/>
    <brk id="90" max="16383" man="1"/>
    <brk id="124" max="16383" man="1"/>
    <brk id="154" max="16383" man="1"/>
    <brk id="184" max="16383" man="1"/>
    <brk id="215" max="16383" man="1"/>
    <brk id="2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7"/>
      <c r="B1" s="117"/>
      <c r="C1" s="117"/>
      <c r="D1" s="118"/>
      <c r="E1" s="118"/>
      <c r="O1" s="11"/>
    </row>
    <row r="2" spans="1:16" s="10" customFormat="1" ht="13" customHeight="1" x14ac:dyDescent="0.2">
      <c r="A2" s="119"/>
      <c r="B2" s="119"/>
      <c r="C2" s="119"/>
      <c r="D2" s="119"/>
      <c r="E2" s="119"/>
      <c r="I2" s="12"/>
      <c r="M2" s="13" t="s">
        <v>131</v>
      </c>
      <c r="O2" s="8"/>
      <c r="P2" s="8"/>
    </row>
    <row r="3" spans="1:16" s="10" customFormat="1" ht="13" customHeight="1" x14ac:dyDescent="0.2">
      <c r="A3" s="120" t="s">
        <v>132</v>
      </c>
      <c r="B3" s="120"/>
      <c r="C3" s="120"/>
      <c r="D3" s="120"/>
      <c r="E3" s="120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09" t="s">
        <v>136</v>
      </c>
      <c r="B11" s="112" t="s">
        <v>288</v>
      </c>
      <c r="C11" s="112" t="s">
        <v>289</v>
      </c>
      <c r="D11" s="101" t="s">
        <v>290</v>
      </c>
      <c r="E11" s="101" t="s">
        <v>137</v>
      </c>
      <c r="F11" s="114" t="s">
        <v>138</v>
      </c>
      <c r="G11" s="101" t="s">
        <v>291</v>
      </c>
      <c r="H11" s="101" t="s">
        <v>139</v>
      </c>
      <c r="I11" s="101"/>
      <c r="J11" s="101" t="s">
        <v>140</v>
      </c>
      <c r="K11" s="101"/>
      <c r="L11" s="101"/>
      <c r="M11" s="101"/>
      <c r="N11" s="101" t="s">
        <v>141</v>
      </c>
      <c r="O11" s="101"/>
      <c r="P11" s="104" t="s">
        <v>142</v>
      </c>
    </row>
    <row r="12" spans="1:16" ht="13.15" x14ac:dyDescent="0.2">
      <c r="A12" s="110"/>
      <c r="B12" s="113"/>
      <c r="C12" s="113"/>
      <c r="D12" s="102"/>
      <c r="E12" s="102"/>
      <c r="F12" s="115"/>
      <c r="G12" s="102"/>
      <c r="H12" s="102" t="s">
        <v>143</v>
      </c>
      <c r="I12" s="102" t="s">
        <v>144</v>
      </c>
      <c r="J12" s="102" t="s">
        <v>145</v>
      </c>
      <c r="K12" s="102"/>
      <c r="L12" s="107" t="s">
        <v>146</v>
      </c>
      <c r="M12" s="108"/>
      <c r="N12" s="99" t="s">
        <v>143</v>
      </c>
      <c r="O12" s="99" t="s">
        <v>144</v>
      </c>
      <c r="P12" s="105"/>
    </row>
    <row r="13" spans="1:16" ht="13.8" thickBot="1" x14ac:dyDescent="0.25">
      <c r="A13" s="111"/>
      <c r="B13" s="100"/>
      <c r="C13" s="100"/>
      <c r="D13" s="103"/>
      <c r="E13" s="103"/>
      <c r="F13" s="116"/>
      <c r="G13" s="103"/>
      <c r="H13" s="103"/>
      <c r="I13" s="103"/>
      <c r="J13" s="19" t="s">
        <v>143</v>
      </c>
      <c r="K13" s="19" t="s">
        <v>144</v>
      </c>
      <c r="L13" s="19" t="s">
        <v>143</v>
      </c>
      <c r="M13" s="19" t="s">
        <v>144</v>
      </c>
      <c r="N13" s="100"/>
      <c r="O13" s="100"/>
      <c r="P13" s="106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- 8 -</v>
      </c>
    </row>
    <row r="39" spans="1:16" ht="13.3" customHeight="1" x14ac:dyDescent="0.2">
      <c r="A39" s="109" t="s">
        <v>136</v>
      </c>
      <c r="B39" s="112" t="s">
        <v>288</v>
      </c>
      <c r="C39" s="112" t="s">
        <v>289</v>
      </c>
      <c r="D39" s="101" t="s">
        <v>290</v>
      </c>
      <c r="E39" s="101" t="str">
        <f>$E$11</f>
        <v>Номен-
клатурний номер</v>
      </c>
      <c r="F39" s="114" t="s">
        <v>138</v>
      </c>
      <c r="G39" s="101" t="s">
        <v>294</v>
      </c>
      <c r="H39" s="101" t="str">
        <f>$H$11</f>
        <v>Залишок
на 1 ___________</v>
      </c>
      <c r="I39" s="101"/>
      <c r="J39" s="101" t="str">
        <f>$J$11</f>
        <v>Оборот за ___________________________</v>
      </c>
      <c r="K39" s="101"/>
      <c r="L39" s="101"/>
      <c r="M39" s="101"/>
      <c r="N39" s="101" t="str">
        <f>$N$11</f>
        <v>Залишок
на 1 ____________</v>
      </c>
      <c r="O39" s="101"/>
      <c r="P39" s="104" t="s">
        <v>142</v>
      </c>
    </row>
    <row r="40" spans="1:16" ht="13.3" customHeight="1" x14ac:dyDescent="0.2">
      <c r="A40" s="110"/>
      <c r="B40" s="113"/>
      <c r="C40" s="113"/>
      <c r="D40" s="102"/>
      <c r="E40" s="102"/>
      <c r="F40" s="115"/>
      <c r="G40" s="102"/>
      <c r="H40" s="102" t="s">
        <v>143</v>
      </c>
      <c r="I40" s="102" t="s">
        <v>144</v>
      </c>
      <c r="J40" s="102" t="s">
        <v>145</v>
      </c>
      <c r="K40" s="102"/>
      <c r="L40" s="107" t="s">
        <v>146</v>
      </c>
      <c r="M40" s="108"/>
      <c r="N40" s="99" t="s">
        <v>143</v>
      </c>
      <c r="O40" s="99" t="s">
        <v>144</v>
      </c>
      <c r="P40" s="105"/>
    </row>
    <row r="41" spans="1:16" ht="39.799999999999997" customHeight="1" thickBot="1" x14ac:dyDescent="0.25">
      <c r="A41" s="111"/>
      <c r="B41" s="100"/>
      <c r="C41" s="100"/>
      <c r="D41" s="103"/>
      <c r="E41" s="103"/>
      <c r="F41" s="116"/>
      <c r="G41" s="103"/>
      <c r="H41" s="103"/>
      <c r="I41" s="103"/>
      <c r="J41" s="19" t="s">
        <v>143</v>
      </c>
      <c r="K41" s="19" t="s">
        <v>144</v>
      </c>
      <c r="L41" s="19" t="s">
        <v>143</v>
      </c>
      <c r="M41" s="19" t="s">
        <v>144</v>
      </c>
      <c r="N41" s="100"/>
      <c r="O41" s="100"/>
      <c r="P41" s="106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2024-06-13T08:06:40Z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